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580" activeTab="3"/>
  </bookViews>
  <sheets>
    <sheet name="example 1" sheetId="1" r:id="rId1"/>
    <sheet name="example 2" sheetId="2" r:id="rId2"/>
    <sheet name="retail example" sheetId="3" r:id="rId3"/>
    <sheet name="availability" sheetId="4" r:id="rId4"/>
    <sheet name="data" sheetId="5" r:id="rId5"/>
  </sheets>
  <calcPr calcId="144525"/>
</workbook>
</file>

<file path=xl/sharedStrings.xml><?xml version="1.0" encoding="utf-8"?>
<sst xmlns="http://schemas.openxmlformats.org/spreadsheetml/2006/main" count="683" uniqueCount="83">
  <si>
    <t>SCHEDULE TEMPLATE</t>
  </si>
  <si>
    <t>Happy hour cocktails 🍸</t>
  </si>
  <si>
    <t>ADMINISTRATIVE STAFF</t>
  </si>
  <si>
    <t>#101</t>
  </si>
  <si>
    <t>Cody Gibson</t>
  </si>
  <si>
    <t>Unavailable</t>
  </si>
  <si>
    <t>Manager</t>
  </si>
  <si>
    <t>#102</t>
  </si>
  <si>
    <t>Celia Houston</t>
  </si>
  <si>
    <t>Buyer</t>
  </si>
  <si>
    <t>Vacation</t>
  </si>
  <si>
    <t>#103</t>
  </si>
  <si>
    <t>Francis Gilbert</t>
  </si>
  <si>
    <t>Accountant</t>
  </si>
  <si>
    <t>Off</t>
  </si>
  <si>
    <t>PTO</t>
  </si>
  <si>
    <t>#104</t>
  </si>
  <si>
    <t>Kirk Fox</t>
  </si>
  <si>
    <t>Shift Manager</t>
  </si>
  <si>
    <t>KITCHEN STAFF</t>
  </si>
  <si>
    <t>#105</t>
  </si>
  <si>
    <t>Alice Douglas</t>
  </si>
  <si>
    <t>Chef</t>
  </si>
  <si>
    <t>#106</t>
  </si>
  <si>
    <t>Russell Graves</t>
  </si>
  <si>
    <t>Sous-chef</t>
  </si>
  <si>
    <t>#107</t>
  </si>
  <si>
    <t>Michelle Bates</t>
  </si>
  <si>
    <t>Cook</t>
  </si>
  <si>
    <t>#108</t>
  </si>
  <si>
    <t>Gregory Harvey</t>
  </si>
  <si>
    <t>Assistant</t>
  </si>
  <si>
    <t>#109</t>
  </si>
  <si>
    <t>Denise Lawson</t>
  </si>
  <si>
    <t>Cleaner</t>
  </si>
  <si>
    <t>SERVICE STAFF</t>
  </si>
  <si>
    <t>#110</t>
  </si>
  <si>
    <t>Connie Howard</t>
  </si>
  <si>
    <t>Administrator</t>
  </si>
  <si>
    <t>#111</t>
  </si>
  <si>
    <t>Russell Campbell</t>
  </si>
  <si>
    <t>Waiter</t>
  </si>
  <si>
    <t>#112</t>
  </si>
  <si>
    <t>Colleen Brewer</t>
  </si>
  <si>
    <t>Bar staff</t>
  </si>
  <si>
    <t>#113</t>
  </si>
  <si>
    <t>Nellie Douglas</t>
  </si>
  <si>
    <t>Baristo</t>
  </si>
  <si>
    <t>#114</t>
  </si>
  <si>
    <t>Marcus Ross</t>
  </si>
  <si>
    <t>Hostess</t>
  </si>
  <si>
    <t>PROJECTED SALES</t>
  </si>
  <si>
    <t>LABOR COST</t>
  </si>
  <si>
    <t>LABOR %</t>
  </si>
  <si>
    <t>HEALTHCARE SCHEDULE TEMPLATE</t>
  </si>
  <si>
    <t>STAFF GROUPING</t>
  </si>
  <si>
    <t>Nurse</t>
  </si>
  <si>
    <t>RN (Registered Nurse)</t>
  </si>
  <si>
    <t>CNA (Certified Nursing Assistant)</t>
  </si>
  <si>
    <t>LPN (Licensed Practical Nurse)</t>
  </si>
  <si>
    <t>RETAIL SCHEDULE TEMPLATE</t>
  </si>
  <si>
    <t>Sales Associate</t>
  </si>
  <si>
    <t>Cashier</t>
  </si>
  <si>
    <t>Assistant Manager</t>
  </si>
  <si>
    <t>Store Manager</t>
  </si>
  <si>
    <t>MONTHLY AVAILABILITY</t>
  </si>
  <si>
    <t>U</t>
  </si>
  <si>
    <t>H</t>
  </si>
  <si>
    <t>P</t>
  </si>
  <si>
    <t>S</t>
  </si>
  <si>
    <t>V</t>
  </si>
  <si>
    <t>O</t>
  </si>
  <si>
    <t>EMPLOYEE NAME</t>
  </si>
  <si>
    <t>w</t>
  </si>
  <si>
    <t>v</t>
  </si>
  <si>
    <t>u</t>
  </si>
  <si>
    <t>o</t>
  </si>
  <si>
    <t>-</t>
  </si>
  <si>
    <t>s</t>
  </si>
  <si>
    <t>Positions</t>
  </si>
  <si>
    <t>Availability types</t>
  </si>
  <si>
    <t>Holiday</t>
  </si>
  <si>
    <t>Sick</t>
  </si>
</sst>
</file>

<file path=xl/styles.xml><?xml version="1.0" encoding="utf-8"?>
<styleSheet xmlns="http://schemas.openxmlformats.org/spreadsheetml/2006/main" xmlns:xr9="http://schemas.microsoft.com/office/spreadsheetml/2016/revision9">
  <numFmts count="10">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mmmm\ yyyy"/>
    <numFmt numFmtId="179" formatCode="[hh]:mm"/>
    <numFmt numFmtId="180" formatCode="h&quot;:&quot;mm&quot; &quot;AM/PM"/>
    <numFmt numFmtId="181" formatCode="d&quot;-&quot;mmm&quot;-&quot;yy"/>
    <numFmt numFmtId="182" formatCode="h:mm\ AM/PM"/>
    <numFmt numFmtId="183" formatCode="&quot;$&quot;#,##0.00"/>
  </numFmts>
  <fonts count="41">
    <font>
      <sz val="10"/>
      <color rgb="FF000000"/>
      <name val="Calibri"/>
      <charset val="134"/>
      <scheme val="minor"/>
    </font>
    <font>
      <b/>
      <sz val="10"/>
      <color theme="1"/>
      <name val="Calibri"/>
      <charset val="134"/>
      <scheme val="minor"/>
    </font>
    <font>
      <sz val="10"/>
      <color theme="1"/>
      <name val="Calibri"/>
      <charset val="134"/>
      <scheme val="minor"/>
    </font>
    <font>
      <sz val="12"/>
      <color theme="1"/>
      <name val="Gugi"/>
      <charset val="134"/>
    </font>
    <font>
      <sz val="22"/>
      <color theme="1"/>
      <name val="Gugi"/>
      <charset val="134"/>
    </font>
    <font>
      <sz val="16"/>
      <color theme="1"/>
      <name val="Gugi"/>
      <charset val="134"/>
    </font>
    <font>
      <b/>
      <sz val="12"/>
      <color rgb="FF000000"/>
      <name val="Gugi"/>
      <charset val="134"/>
    </font>
    <font>
      <sz val="11"/>
      <color rgb="FF999999"/>
      <name val="Gugi"/>
      <charset val="134"/>
    </font>
    <font>
      <sz val="11"/>
      <color rgb="FF000000"/>
      <name val="Gugi"/>
      <charset val="134"/>
    </font>
    <font>
      <sz val="12"/>
      <color rgb="FF000000"/>
      <name val="Gugi"/>
      <charset val="134"/>
    </font>
    <font>
      <sz val="10"/>
      <color theme="1"/>
      <name val="Gugi"/>
      <charset val="134"/>
    </font>
    <font>
      <b/>
      <sz val="10"/>
      <color theme="1"/>
      <name val="Gugi"/>
      <charset val="134"/>
    </font>
    <font>
      <b/>
      <sz val="18"/>
      <color theme="1"/>
      <name val="Gugi"/>
      <charset val="134"/>
    </font>
    <font>
      <b/>
      <sz val="22"/>
      <color theme="1"/>
      <name val="Gugi"/>
      <charset val="134"/>
    </font>
    <font>
      <b/>
      <sz val="22"/>
      <color rgb="FF800080"/>
      <name val="Gugi"/>
      <charset val="134"/>
    </font>
    <font>
      <b/>
      <sz val="16"/>
      <color theme="1"/>
      <name val="Gugi"/>
      <charset val="134"/>
    </font>
    <font>
      <sz val="10"/>
      <name val="Calibri"/>
      <charset val="134"/>
      <scheme val="minor"/>
    </font>
    <font>
      <b/>
      <sz val="9"/>
      <color theme="1"/>
      <name val="Gugi"/>
      <charset val="134"/>
    </font>
    <font>
      <b/>
      <sz val="11"/>
      <color theme="1"/>
      <name val="Gugi"/>
      <charset val="134"/>
    </font>
    <font>
      <sz val="11"/>
      <color theme="1"/>
      <name val="Gugi"/>
      <charset val="134"/>
    </font>
    <font>
      <sz val="9"/>
      <color theme="1"/>
      <name val="Gug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4">
    <fill>
      <patternFill patternType="none"/>
    </fill>
    <fill>
      <patternFill patternType="gray125"/>
    </fill>
    <fill>
      <patternFill patternType="solid">
        <fgColor rgb="FFF3F3F3"/>
        <bgColor rgb="FFF3F3F3"/>
      </patternFill>
    </fill>
    <fill>
      <patternFill patternType="solid">
        <fgColor rgb="FFFCE5CD"/>
        <bgColor rgb="FFFCE5CD"/>
      </patternFill>
    </fill>
    <fill>
      <patternFill patternType="solid">
        <fgColor rgb="FFF9E4CD"/>
        <bgColor rgb="FFF9E4CD"/>
      </patternFill>
    </fill>
    <fill>
      <patternFill patternType="solid">
        <fgColor rgb="FFEFEFEF"/>
        <bgColor rgb="FFEFEFEF"/>
      </patternFill>
    </fill>
    <fill>
      <patternFill patternType="solid">
        <fgColor rgb="FFE8E7FC"/>
        <bgColor rgb="FFE8E7FC"/>
      </patternFill>
    </fill>
    <fill>
      <patternFill patternType="solid">
        <fgColor rgb="FFE0F7FA"/>
        <bgColor rgb="FFE0F7FA"/>
      </patternFill>
    </fill>
    <fill>
      <patternFill patternType="solid">
        <fgColor rgb="FFA2E8F1"/>
        <bgColor rgb="FFA2E8F1"/>
      </patternFill>
    </fill>
    <fill>
      <patternFill patternType="solid">
        <fgColor rgb="FFEAD1DC"/>
        <bgColor rgb="FFEAD1DC"/>
      </patternFill>
    </fill>
    <fill>
      <patternFill patternType="solid">
        <fgColor rgb="FFC9DAF8"/>
        <bgColor rgb="FFC9DAF8"/>
      </patternFill>
    </fill>
    <fill>
      <patternFill patternType="solid">
        <fgColor rgb="FFD9EAD3"/>
        <bgColor rgb="FFD9EAD3"/>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top/>
      <bottom style="thin">
        <color rgb="FFCCCCCC"/>
      </bottom>
      <diagonal/>
    </border>
    <border>
      <left style="thin">
        <color rgb="FFEFEFEF"/>
      </left>
      <right/>
      <top/>
      <bottom style="thin">
        <color rgb="FFCCCCCC"/>
      </bottom>
      <diagonal/>
    </border>
    <border>
      <left/>
      <right/>
      <top/>
      <bottom style="thin">
        <color rgb="FFEFEFEF"/>
      </bottom>
      <diagonal/>
    </border>
    <border>
      <left/>
      <right/>
      <top style="thin">
        <color rgb="FFCCCCCC"/>
      </top>
      <bottom style="thin">
        <color rgb="FFEFEFEF"/>
      </bottom>
      <diagonal/>
    </border>
    <border>
      <left style="thin">
        <color rgb="FFEFEFEF"/>
      </left>
      <right/>
      <top style="thin">
        <color rgb="FFCCCCCC"/>
      </top>
      <bottom style="thin">
        <color rgb="FFEFEFEF"/>
      </bottom>
      <diagonal/>
    </border>
    <border>
      <left/>
      <right/>
      <top style="thin">
        <color rgb="FFEFEFEF"/>
      </top>
      <bottom style="thin">
        <color rgb="FFEFEFEF"/>
      </bottom>
      <diagonal/>
    </border>
    <border>
      <left style="thin">
        <color rgb="FFEFEFEF"/>
      </left>
      <right/>
      <top style="thin">
        <color rgb="FFEFEFEF"/>
      </top>
      <bottom style="thin">
        <color rgb="FFEFEFEF"/>
      </bottom>
      <diagonal/>
    </border>
    <border>
      <left/>
      <right/>
      <top style="thin">
        <color rgb="FFEFEFEF"/>
      </top>
      <bottom/>
      <diagonal/>
    </border>
    <border>
      <left style="thin">
        <color rgb="FFEFEFEF"/>
      </left>
      <right/>
      <top style="thin">
        <color rgb="FFEFEFEF"/>
      </top>
      <bottom/>
      <diagonal/>
    </border>
    <border>
      <left/>
      <right style="thin">
        <color rgb="FFEFEFEF"/>
      </right>
      <top/>
      <bottom style="thin">
        <color rgb="FFCCCCCC"/>
      </bottom>
      <diagonal/>
    </border>
    <border>
      <left/>
      <right style="thin">
        <color rgb="FFEFEFEF"/>
      </right>
      <top style="thin">
        <color rgb="FFCCCCCC"/>
      </top>
      <bottom style="thin">
        <color rgb="FFEFEFEF"/>
      </bottom>
      <diagonal/>
    </border>
    <border>
      <left/>
      <right style="thin">
        <color rgb="FFEFEFEF"/>
      </right>
      <top style="thin">
        <color rgb="FFEFEFEF"/>
      </top>
      <bottom style="thin">
        <color rgb="FFEFEFEF"/>
      </bottom>
      <diagonal/>
    </border>
    <border>
      <left/>
      <right style="thin">
        <color rgb="FFEFEFEF"/>
      </right>
      <top style="thin">
        <color rgb="FFEFEFEF"/>
      </top>
      <bottom/>
      <diagonal/>
    </border>
    <border>
      <left style="medium">
        <color rgb="FFFF9900"/>
      </left>
      <right/>
      <top style="medium">
        <color rgb="FFFF9900"/>
      </top>
      <bottom/>
      <diagonal/>
    </border>
    <border>
      <left/>
      <right style="medium">
        <color rgb="FFFF9900"/>
      </right>
      <top style="medium">
        <color rgb="FFFF9900"/>
      </top>
      <bottom/>
      <diagonal/>
    </border>
    <border>
      <left style="medium">
        <color rgb="FFFF9900"/>
      </left>
      <right/>
      <top/>
      <bottom style="medium">
        <color rgb="FFFF9900"/>
      </bottom>
      <diagonal/>
    </border>
    <border>
      <left/>
      <right style="medium">
        <color rgb="FFFF9900"/>
      </right>
      <top/>
      <bottom style="medium">
        <color rgb="FFFF9900"/>
      </bottom>
      <diagonal/>
    </border>
    <border>
      <left style="thin">
        <color rgb="FFFBBC04"/>
      </left>
      <right/>
      <top style="thin">
        <color rgb="FFFBBC04"/>
      </top>
      <bottom style="thin">
        <color rgb="FFFBBC04"/>
      </bottom>
      <diagonal/>
    </border>
    <border>
      <left/>
      <right style="thin">
        <color rgb="FFFBBC04"/>
      </right>
      <top style="thin">
        <color rgb="FFFBBC04"/>
      </top>
      <bottom style="thin">
        <color rgb="FFFBBC04"/>
      </bottom>
      <diagonal/>
    </border>
    <border>
      <left style="thin">
        <color rgb="FFFFFFFF"/>
      </left>
      <right/>
      <top style="thick">
        <color rgb="FFFFFFFF"/>
      </top>
      <bottom/>
      <diagonal/>
    </border>
    <border>
      <left/>
      <right/>
      <top style="thick">
        <color rgb="FFFFFFFF"/>
      </top>
      <bottom/>
      <diagonal/>
    </border>
    <border>
      <left style="thick">
        <color rgb="FFFFFFFF"/>
      </left>
      <right/>
      <top style="thick">
        <color rgb="FFFFFFFF"/>
      </top>
      <bottom/>
      <diagonal/>
    </border>
    <border>
      <left/>
      <right style="thick">
        <color rgb="FFFFFFFF"/>
      </right>
      <top style="thick">
        <color rgb="FFFFFFFF"/>
      </top>
      <bottom/>
      <diagonal/>
    </border>
    <border>
      <left style="medium">
        <color rgb="FFFFFFFF"/>
      </left>
      <right/>
      <top/>
      <bottom style="thick">
        <color rgb="FFFFFFFF"/>
      </bottom>
      <diagonal/>
    </border>
    <border>
      <left/>
      <right/>
      <top/>
      <bottom style="thick">
        <color rgb="FFFFFFFF"/>
      </bottom>
      <diagonal/>
    </border>
    <border>
      <left style="thick">
        <color rgb="FFFFFFFF"/>
      </left>
      <right/>
      <top/>
      <bottom style="thick">
        <color rgb="FFFFFFFF"/>
      </bottom>
      <diagonal/>
    </border>
    <border>
      <left/>
      <right style="thick">
        <color rgb="FFFFFFFF"/>
      </right>
      <top/>
      <bottom style="thick">
        <color rgb="FFFFFFFF"/>
      </bottom>
      <diagonal/>
    </border>
    <border>
      <left/>
      <right style="medium">
        <color rgb="FFFFFFFF"/>
      </right>
      <top/>
      <bottom/>
      <diagonal/>
    </border>
    <border>
      <left/>
      <right style="medium">
        <color rgb="FFFFFFFF"/>
      </right>
      <top style="thick">
        <color rgb="FFFFFFFF"/>
      </top>
      <bottom/>
      <diagonal/>
    </border>
    <border>
      <left/>
      <right style="medium">
        <color rgb="FFFFFFFF"/>
      </right>
      <top/>
      <bottom style="thick">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177"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13" borderId="3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2" applyNumberFormat="0" applyFill="0" applyAlignment="0" applyProtection="0">
      <alignment vertical="center"/>
    </xf>
    <xf numFmtId="0" fontId="28" fillId="0" borderId="32" applyNumberFormat="0" applyFill="0" applyAlignment="0" applyProtection="0">
      <alignment vertical="center"/>
    </xf>
    <xf numFmtId="0" fontId="29" fillId="0" borderId="33" applyNumberFormat="0" applyFill="0" applyAlignment="0" applyProtection="0">
      <alignment vertical="center"/>
    </xf>
    <xf numFmtId="0" fontId="29" fillId="0" borderId="0" applyNumberFormat="0" applyFill="0" applyBorder="0" applyAlignment="0" applyProtection="0">
      <alignment vertical="center"/>
    </xf>
    <xf numFmtId="0" fontId="30" fillId="14" borderId="34" applyNumberFormat="0" applyAlignment="0" applyProtection="0">
      <alignment vertical="center"/>
    </xf>
    <xf numFmtId="0" fontId="31" fillId="15" borderId="35" applyNumberFormat="0" applyAlignment="0" applyProtection="0">
      <alignment vertical="center"/>
    </xf>
    <xf numFmtId="0" fontId="32" fillId="15" borderId="34" applyNumberFormat="0" applyAlignment="0" applyProtection="0">
      <alignment vertical="center"/>
    </xf>
    <xf numFmtId="0" fontId="33" fillId="16" borderId="36" applyNumberFormat="0" applyAlignment="0" applyProtection="0">
      <alignment vertical="center"/>
    </xf>
    <xf numFmtId="0" fontId="34" fillId="0" borderId="37" applyNumberFormat="0" applyFill="0" applyAlignment="0" applyProtection="0">
      <alignment vertical="center"/>
    </xf>
    <xf numFmtId="0" fontId="35" fillId="0" borderId="38"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39" fillId="36" borderId="0" applyNumberFormat="0" applyBorder="0" applyAlignment="0" applyProtection="0">
      <alignment vertical="center"/>
    </xf>
    <xf numFmtId="0" fontId="40" fillId="37" borderId="0" applyNumberFormat="0" applyBorder="0" applyAlignment="0" applyProtection="0">
      <alignment vertical="center"/>
    </xf>
    <xf numFmtId="0" fontId="40" fillId="38" borderId="0" applyNumberFormat="0" applyBorder="0" applyAlignment="0" applyProtection="0">
      <alignment vertical="center"/>
    </xf>
    <xf numFmtId="0" fontId="39" fillId="39" borderId="0" applyNumberFormat="0" applyBorder="0" applyAlignment="0" applyProtection="0">
      <alignment vertical="center"/>
    </xf>
    <xf numFmtId="0" fontId="39" fillId="40" borderId="0" applyNumberFormat="0" applyBorder="0" applyAlignment="0" applyProtection="0">
      <alignment vertical="center"/>
    </xf>
    <xf numFmtId="0" fontId="40" fillId="41" borderId="0" applyNumberFormat="0" applyBorder="0" applyAlignment="0" applyProtection="0">
      <alignment vertical="center"/>
    </xf>
    <xf numFmtId="0" fontId="40" fillId="42" borderId="0" applyNumberFormat="0" applyBorder="0" applyAlignment="0" applyProtection="0">
      <alignment vertical="center"/>
    </xf>
    <xf numFmtId="0" fontId="39" fillId="43" borderId="0" applyNumberFormat="0" applyBorder="0" applyAlignment="0" applyProtection="0">
      <alignment vertical="center"/>
    </xf>
  </cellStyleXfs>
  <cellXfs count="121">
    <xf numFmtId="0" fontId="0" fillId="0" borderId="0" xfId="0" applyFont="1" applyAlignment="1"/>
    <xf numFmtId="0" fontId="1" fillId="0" borderId="0" xfId="0" applyFont="1" applyAlignment="1"/>
    <xf numFmtId="0" fontId="2" fillId="0" borderId="0" xfId="0" applyFont="1" applyAlignment="1"/>
    <xf numFmtId="0" fontId="3" fillId="2" borderId="0" xfId="0" applyFont="1" applyFill="1"/>
    <xf numFmtId="0" fontId="4" fillId="2" borderId="0" xfId="0" applyFont="1" applyFill="1" applyAlignment="1">
      <alignment horizontal="center" vertical="center"/>
    </xf>
    <xf numFmtId="0" fontId="3" fillId="2" borderId="0" xfId="0" applyFont="1" applyFill="1" applyAlignment="1">
      <alignment vertical="center"/>
    </xf>
    <xf numFmtId="178" fontId="5" fillId="3" borderId="0" xfId="0" applyNumberFormat="1" applyFont="1" applyFill="1" applyAlignment="1">
      <alignment horizontal="left" vertical="center"/>
    </xf>
    <xf numFmtId="0" fontId="2" fillId="2" borderId="0" xfId="0" applyFont="1" applyFill="1"/>
    <xf numFmtId="0" fontId="6" fillId="2" borderId="0" xfId="0" applyFont="1" applyFill="1" applyAlignment="1">
      <alignment horizontal="center" vertical="center"/>
    </xf>
    <xf numFmtId="0" fontId="7" fillId="2" borderId="0" xfId="0" applyFont="1" applyFill="1" applyAlignment="1">
      <alignment horizontal="left" vertical="center"/>
    </xf>
    <xf numFmtId="0" fontId="8" fillId="2" borderId="0" xfId="0" applyFont="1" applyFill="1" applyAlignment="1">
      <alignment horizontal="left" vertical="center"/>
    </xf>
    <xf numFmtId="0" fontId="9" fillId="4" borderId="1" xfId="0" applyFont="1" applyFill="1" applyBorder="1" applyAlignment="1">
      <alignment horizontal="left" vertical="center"/>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3" fillId="2" borderId="3" xfId="0" applyFont="1" applyFill="1" applyBorder="1"/>
    <xf numFmtId="0" fontId="3" fillId="0" borderId="4" xfId="0" applyFont="1" applyBorder="1" applyAlignment="1">
      <alignment horizontal="lef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2" borderId="6" xfId="0" applyFont="1" applyFill="1" applyBorder="1"/>
    <xf numFmtId="0" fontId="3" fillId="0" borderId="6" xfId="0" applyFont="1" applyBorder="1" applyAlignment="1">
      <alignment horizontal="lef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2" borderId="8" xfId="0" applyFont="1" applyFill="1" applyBorder="1"/>
    <xf numFmtId="0" fontId="3" fillId="0" borderId="8" xfId="0" applyFont="1" applyBorder="1" applyAlignment="1">
      <alignment horizontal="left"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10" fillId="2" borderId="0" xfId="0" applyFont="1" applyFill="1" applyAlignment="1">
      <alignment vertical="center"/>
    </xf>
    <xf numFmtId="179" fontId="10" fillId="2" borderId="0" xfId="0" applyNumberFormat="1" applyFont="1" applyFill="1" applyAlignment="1">
      <alignment horizontal="left" vertical="center"/>
    </xf>
    <xf numFmtId="180" fontId="10" fillId="2" borderId="0" xfId="0" applyNumberFormat="1" applyFont="1" applyFill="1" applyAlignment="1">
      <alignment horizontal="center" vertical="center"/>
    </xf>
    <xf numFmtId="0" fontId="11" fillId="2" borderId="0" xfId="0" applyFont="1" applyFill="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left" vertical="center"/>
    </xf>
    <xf numFmtId="0" fontId="9" fillId="4" borderId="10"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2" borderId="0" xfId="0" applyFont="1" applyFill="1"/>
    <xf numFmtId="0" fontId="12" fillId="5" borderId="0" xfId="0" applyFont="1" applyFill="1" applyAlignment="1">
      <alignment horizontal="center" vertical="center"/>
    </xf>
    <xf numFmtId="0" fontId="13" fillId="5" borderId="0" xfId="0" applyFont="1" applyFill="1" applyAlignment="1">
      <alignment horizontal="center" vertical="center"/>
    </xf>
    <xf numFmtId="0" fontId="14" fillId="5" borderId="0" xfId="0" applyFont="1" applyFill="1" applyAlignment="1">
      <alignment horizontal="center" vertical="center"/>
    </xf>
    <xf numFmtId="0" fontId="15" fillId="5" borderId="0" xfId="0" applyFont="1" applyFill="1" applyAlignment="1">
      <alignment horizontal="center" vertical="center"/>
    </xf>
    <xf numFmtId="0" fontId="15" fillId="6" borderId="0" xfId="0" applyFont="1" applyFill="1" applyAlignment="1">
      <alignment horizontal="center" vertical="center"/>
    </xf>
    <xf numFmtId="0" fontId="15" fillId="6" borderId="14" xfId="0" applyFont="1" applyFill="1" applyBorder="1" applyAlignment="1">
      <alignment horizontal="center" vertical="center"/>
    </xf>
    <xf numFmtId="0" fontId="16" fillId="0" borderId="15" xfId="0" applyFont="1" applyBorder="1"/>
    <xf numFmtId="0" fontId="11" fillId="5" borderId="0" xfId="0" applyFont="1" applyFill="1" applyAlignment="1">
      <alignment horizontal="center" vertical="center"/>
    </xf>
    <xf numFmtId="0" fontId="16" fillId="0" borderId="16" xfId="0" applyFont="1" applyBorder="1"/>
    <xf numFmtId="0" fontId="16" fillId="0" borderId="17" xfId="0" applyFont="1" applyBorder="1"/>
    <xf numFmtId="181" fontId="11" fillId="0" borderId="18" xfId="0" applyNumberFormat="1" applyFont="1" applyBorder="1" applyAlignment="1">
      <alignment horizontal="center" vertical="center"/>
    </xf>
    <xf numFmtId="0" fontId="16" fillId="0" borderId="19" xfId="0" applyFont="1" applyBorder="1"/>
    <xf numFmtId="181" fontId="11" fillId="6" borderId="18" xfId="0" applyNumberFormat="1" applyFont="1" applyFill="1" applyBorder="1" applyAlignment="1">
      <alignment horizontal="center" vertical="center"/>
    </xf>
    <xf numFmtId="0" fontId="10" fillId="5" borderId="0" xfId="0" applyFont="1" applyFill="1" applyAlignment="1">
      <alignment vertical="center"/>
    </xf>
    <xf numFmtId="179" fontId="10" fillId="5" borderId="0" xfId="0" applyNumberFormat="1" applyFont="1" applyFill="1" applyAlignment="1">
      <alignment horizontal="left" vertical="center"/>
    </xf>
    <xf numFmtId="0" fontId="17" fillId="5" borderId="0" xfId="0" applyFont="1" applyFill="1" applyAlignment="1">
      <alignment horizontal="center" vertical="center"/>
    </xf>
    <xf numFmtId="0" fontId="10" fillId="5" borderId="0" xfId="0" applyFont="1" applyFill="1" applyAlignment="1">
      <alignment horizontal="center" vertical="center"/>
    </xf>
    <xf numFmtId="0" fontId="18" fillId="0" borderId="0" xfId="0" applyFont="1" applyAlignment="1">
      <alignment horizontal="left" vertical="center"/>
    </xf>
    <xf numFmtId="0" fontId="19" fillId="0" borderId="0" xfId="0" applyFont="1" applyAlignment="1">
      <alignment vertical="center"/>
    </xf>
    <xf numFmtId="0" fontId="19" fillId="6" borderId="20" xfId="0" applyFont="1" applyFill="1" applyBorder="1" applyAlignment="1">
      <alignment horizontal="left" vertical="center"/>
    </xf>
    <xf numFmtId="0" fontId="19" fillId="6" borderId="21" xfId="0" applyFont="1" applyFill="1" applyBorder="1" applyAlignment="1">
      <alignment vertical="center"/>
    </xf>
    <xf numFmtId="0" fontId="11" fillId="6" borderId="22" xfId="0" applyFont="1" applyFill="1" applyBorder="1" applyAlignment="1">
      <alignment horizontal="center" vertical="center"/>
    </xf>
    <xf numFmtId="180" fontId="10" fillId="6" borderId="23" xfId="0" applyNumberFormat="1" applyFont="1" applyFill="1" applyBorder="1" applyAlignment="1">
      <alignment horizontal="center" vertical="center"/>
    </xf>
    <xf numFmtId="0" fontId="19" fillId="6" borderId="24" xfId="0" applyFont="1" applyFill="1" applyBorder="1" applyAlignment="1">
      <alignment horizontal="left" vertical="center"/>
    </xf>
    <xf numFmtId="179" fontId="19" fillId="6" borderId="25" xfId="0" applyNumberFormat="1" applyFont="1" applyFill="1" applyBorder="1" applyAlignment="1">
      <alignment horizontal="left" vertical="center"/>
    </xf>
    <xf numFmtId="0" fontId="16" fillId="0" borderId="26" xfId="0" applyFont="1" applyBorder="1"/>
    <xf numFmtId="180" fontId="10" fillId="6" borderId="27" xfId="0" applyNumberFormat="1" applyFont="1" applyFill="1" applyBorder="1" applyAlignment="1">
      <alignment horizontal="center" vertical="center"/>
    </xf>
    <xf numFmtId="180" fontId="10" fillId="5" borderId="0" xfId="0" applyNumberFormat="1" applyFont="1" applyFill="1" applyAlignment="1">
      <alignment horizontal="center" vertical="center"/>
    </xf>
    <xf numFmtId="0" fontId="10" fillId="0" borderId="0" xfId="0" applyFont="1" applyAlignment="1">
      <alignment vertical="center"/>
    </xf>
    <xf numFmtId="0" fontId="10" fillId="0" borderId="0" xfId="0" applyFont="1"/>
    <xf numFmtId="179" fontId="10" fillId="0" borderId="0" xfId="0" applyNumberFormat="1" applyFont="1" applyAlignment="1">
      <alignment horizontal="left" vertical="center"/>
    </xf>
    <xf numFmtId="0" fontId="11" fillId="0" borderId="0" xfId="0" applyFont="1" applyAlignment="1">
      <alignment horizontal="center" vertical="center"/>
    </xf>
    <xf numFmtId="180" fontId="10" fillId="0" borderId="0" xfId="0" applyNumberFormat="1" applyFont="1" applyAlignment="1">
      <alignment horizontal="center" vertical="center"/>
    </xf>
    <xf numFmtId="0" fontId="20" fillId="5" borderId="0" xfId="0" applyFont="1" applyFill="1" applyAlignment="1">
      <alignment horizontal="center" vertical="center"/>
    </xf>
    <xf numFmtId="0" fontId="16" fillId="0" borderId="28" xfId="0" applyFont="1" applyBorder="1"/>
    <xf numFmtId="180" fontId="10" fillId="6" borderId="29" xfId="0" applyNumberFormat="1" applyFont="1" applyFill="1" applyBorder="1" applyAlignment="1">
      <alignment horizontal="center" vertical="center"/>
    </xf>
    <xf numFmtId="180" fontId="10" fillId="6" borderId="30" xfId="0" applyNumberFormat="1" applyFont="1" applyFill="1" applyBorder="1" applyAlignment="1">
      <alignment horizontal="center" vertical="center"/>
    </xf>
    <xf numFmtId="0" fontId="15" fillId="7" borderId="0" xfId="0" applyFont="1" applyFill="1" applyAlignment="1">
      <alignment horizontal="center" vertical="center"/>
    </xf>
    <xf numFmtId="0" fontId="15" fillId="7" borderId="14" xfId="0" applyFont="1" applyFill="1" applyBorder="1" applyAlignment="1">
      <alignment horizontal="center" vertical="center"/>
    </xf>
    <xf numFmtId="181" fontId="11" fillId="7" borderId="18" xfId="0" applyNumberFormat="1" applyFont="1" applyFill="1" applyBorder="1" applyAlignment="1">
      <alignment horizontal="center" vertical="center"/>
    </xf>
    <xf numFmtId="0" fontId="19" fillId="8" borderId="20" xfId="0" applyFont="1" applyFill="1" applyBorder="1" applyAlignment="1">
      <alignment horizontal="left" vertical="center"/>
    </xf>
    <xf numFmtId="0" fontId="19" fillId="8" borderId="21" xfId="0" applyFont="1" applyFill="1" applyBorder="1" applyAlignment="1">
      <alignment vertical="center"/>
    </xf>
    <xf numFmtId="0" fontId="11" fillId="8" borderId="22" xfId="0" applyFont="1" applyFill="1" applyBorder="1" applyAlignment="1">
      <alignment horizontal="center" vertical="center"/>
    </xf>
    <xf numFmtId="180" fontId="10" fillId="8" borderId="23" xfId="0" applyNumberFormat="1" applyFont="1" applyFill="1" applyBorder="1" applyAlignment="1">
      <alignment horizontal="center" vertical="center"/>
    </xf>
    <xf numFmtId="0" fontId="19" fillId="8" borderId="24" xfId="0" applyFont="1" applyFill="1" applyBorder="1" applyAlignment="1">
      <alignment horizontal="left" vertical="center"/>
    </xf>
    <xf numFmtId="179" fontId="19" fillId="8" borderId="25" xfId="0" applyNumberFormat="1" applyFont="1" applyFill="1" applyBorder="1" applyAlignment="1">
      <alignment horizontal="left" vertical="center"/>
    </xf>
    <xf numFmtId="180" fontId="10" fillId="8" borderId="27" xfId="0" applyNumberFormat="1" applyFont="1" applyFill="1" applyBorder="1" applyAlignment="1">
      <alignment horizontal="center" vertical="center"/>
    </xf>
    <xf numFmtId="180" fontId="10" fillId="8" borderId="29" xfId="0" applyNumberFormat="1" applyFont="1" applyFill="1" applyBorder="1" applyAlignment="1">
      <alignment horizontal="center" vertical="center"/>
    </xf>
    <xf numFmtId="180" fontId="10" fillId="8" borderId="30" xfId="0" applyNumberFormat="1" applyFont="1" applyFill="1" applyBorder="1" applyAlignment="1">
      <alignment horizontal="center" vertical="center"/>
    </xf>
    <xf numFmtId="0" fontId="15" fillId="3" borderId="0" xfId="0" applyFont="1" applyFill="1" applyAlignment="1">
      <alignment horizontal="center" vertical="center"/>
    </xf>
    <xf numFmtId="0" fontId="15" fillId="3" borderId="14" xfId="0" applyFont="1" applyFill="1" applyBorder="1" applyAlignment="1">
      <alignment horizontal="center" vertical="center"/>
    </xf>
    <xf numFmtId="181" fontId="11" fillId="3" borderId="18" xfId="0" applyNumberFormat="1" applyFont="1" applyFill="1" applyBorder="1" applyAlignment="1">
      <alignment horizontal="center" vertical="center"/>
    </xf>
    <xf numFmtId="0" fontId="19" fillId="9" borderId="20" xfId="0" applyFont="1" applyFill="1" applyBorder="1" applyAlignment="1">
      <alignment horizontal="left" vertical="center"/>
    </xf>
    <xf numFmtId="0" fontId="19" fillId="9" borderId="21" xfId="0" applyFont="1" applyFill="1" applyBorder="1" applyAlignment="1">
      <alignment vertical="center"/>
    </xf>
    <xf numFmtId="0" fontId="11" fillId="9" borderId="22" xfId="0" applyFont="1" applyFill="1" applyBorder="1" applyAlignment="1">
      <alignment horizontal="center" vertical="center"/>
    </xf>
    <xf numFmtId="180" fontId="10" fillId="9" borderId="23" xfId="0" applyNumberFormat="1" applyFont="1" applyFill="1" applyBorder="1" applyAlignment="1">
      <alignment horizontal="center" vertical="center"/>
    </xf>
    <xf numFmtId="0" fontId="19" fillId="9" borderId="24" xfId="0" applyFont="1" applyFill="1" applyBorder="1" applyAlignment="1">
      <alignment horizontal="left" vertical="center"/>
    </xf>
    <xf numFmtId="179" fontId="19" fillId="9" borderId="25" xfId="0" applyNumberFormat="1" applyFont="1" applyFill="1" applyBorder="1" applyAlignment="1">
      <alignment horizontal="left" vertical="center"/>
    </xf>
    <xf numFmtId="180" fontId="10" fillId="9" borderId="27" xfId="0" applyNumberFormat="1" applyFont="1" applyFill="1" applyBorder="1" applyAlignment="1">
      <alignment horizontal="center" vertical="center"/>
    </xf>
    <xf numFmtId="0" fontId="19" fillId="10" borderId="21" xfId="0" applyFont="1" applyFill="1" applyBorder="1" applyAlignment="1">
      <alignment horizontal="left" vertical="center"/>
    </xf>
    <xf numFmtId="0" fontId="11" fillId="10" borderId="22" xfId="0" applyFont="1" applyFill="1" applyBorder="1" applyAlignment="1">
      <alignment horizontal="center" vertical="center"/>
    </xf>
    <xf numFmtId="180" fontId="10" fillId="10" borderId="23" xfId="0" applyNumberFormat="1" applyFont="1" applyFill="1" applyBorder="1" applyAlignment="1">
      <alignment horizontal="center" vertical="center"/>
    </xf>
    <xf numFmtId="179" fontId="19" fillId="10" borderId="25" xfId="0" applyNumberFormat="1" applyFont="1" applyFill="1" applyBorder="1" applyAlignment="1">
      <alignment horizontal="left" vertical="center"/>
    </xf>
    <xf numFmtId="180" fontId="10" fillId="10" borderId="27" xfId="0" applyNumberFormat="1" applyFont="1" applyFill="1" applyBorder="1" applyAlignment="1">
      <alignment horizontal="center" vertical="center"/>
    </xf>
    <xf numFmtId="182" fontId="10" fillId="10" borderId="27" xfId="0" applyNumberFormat="1" applyFont="1" applyFill="1" applyBorder="1" applyAlignment="1">
      <alignment horizontal="center" vertical="center"/>
    </xf>
    <xf numFmtId="0" fontId="19" fillId="11" borderId="21" xfId="0" applyFont="1" applyFill="1" applyBorder="1" applyAlignment="1">
      <alignment horizontal="left" vertical="center"/>
    </xf>
    <xf numFmtId="0" fontId="19" fillId="11" borderId="21" xfId="0" applyFont="1" applyFill="1" applyBorder="1" applyAlignment="1">
      <alignment vertical="center"/>
    </xf>
    <xf numFmtId="0" fontId="11" fillId="11" borderId="22" xfId="0" applyFont="1" applyFill="1" applyBorder="1" applyAlignment="1">
      <alignment horizontal="center" vertical="center"/>
    </xf>
    <xf numFmtId="180" fontId="10" fillId="11" borderId="23" xfId="0" applyNumberFormat="1" applyFont="1" applyFill="1" applyBorder="1" applyAlignment="1">
      <alignment horizontal="center" vertical="center"/>
    </xf>
    <xf numFmtId="179" fontId="19" fillId="11" borderId="25" xfId="0" applyNumberFormat="1" applyFont="1" applyFill="1" applyBorder="1" applyAlignment="1">
      <alignment horizontal="left" vertical="center"/>
    </xf>
    <xf numFmtId="180" fontId="10" fillId="11" borderId="27" xfId="0" applyNumberFormat="1" applyFont="1" applyFill="1" applyBorder="1" applyAlignment="1">
      <alignment horizontal="center" vertical="center"/>
    </xf>
    <xf numFmtId="183" fontId="10" fillId="0" borderId="0" xfId="0" applyNumberFormat="1" applyFont="1" applyAlignment="1">
      <alignment horizontal="right" vertical="center"/>
    </xf>
    <xf numFmtId="0" fontId="10" fillId="12" borderId="0" xfId="0" applyFont="1" applyFill="1" applyAlignment="1">
      <alignment vertical="center"/>
    </xf>
    <xf numFmtId="179" fontId="10" fillId="12" borderId="0" xfId="0" applyNumberFormat="1" applyFont="1" applyFill="1" applyAlignment="1">
      <alignment horizontal="left" vertical="center"/>
    </xf>
    <xf numFmtId="183" fontId="10" fillId="2" borderId="0" xfId="0" applyNumberFormat="1" applyFont="1" applyFill="1" applyAlignment="1">
      <alignment horizontal="right" vertical="center"/>
    </xf>
    <xf numFmtId="10" fontId="10" fillId="2" borderId="0" xfId="0" applyNumberFormat="1" applyFont="1" applyFill="1" applyAlignment="1">
      <alignment horizontal="right" vertical="center"/>
    </xf>
    <xf numFmtId="180" fontId="10" fillId="9" borderId="29" xfId="0" applyNumberFormat="1" applyFont="1" applyFill="1" applyBorder="1" applyAlignment="1">
      <alignment horizontal="center" vertical="center"/>
    </xf>
    <xf numFmtId="180" fontId="10" fillId="9" borderId="30" xfId="0" applyNumberFormat="1" applyFont="1" applyFill="1" applyBorder="1" applyAlignment="1">
      <alignment horizontal="center" vertical="center"/>
    </xf>
    <xf numFmtId="180" fontId="10" fillId="10" borderId="29" xfId="0" applyNumberFormat="1" applyFont="1" applyFill="1" applyBorder="1" applyAlignment="1">
      <alignment horizontal="center" vertical="center"/>
    </xf>
    <xf numFmtId="180" fontId="10" fillId="10" borderId="30" xfId="0" applyNumberFormat="1" applyFont="1" applyFill="1" applyBorder="1" applyAlignment="1">
      <alignment horizontal="center" vertical="center"/>
    </xf>
    <xf numFmtId="182" fontId="10" fillId="10" borderId="23" xfId="0" applyNumberFormat="1" applyFont="1" applyFill="1" applyBorder="1" applyAlignment="1">
      <alignment horizontal="center" vertical="center"/>
    </xf>
    <xf numFmtId="180" fontId="10" fillId="11" borderId="29" xfId="0" applyNumberFormat="1" applyFont="1" applyFill="1" applyBorder="1" applyAlignment="1">
      <alignment horizontal="center" vertical="center"/>
    </xf>
    <xf numFmtId="180" fontId="10" fillId="11" borderId="30" xfId="0" applyNumberFormat="1" applyFont="1" applyFill="1" applyBorder="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22">
    <dxf>
      <font>
        <color rgb="FFCC0000"/>
      </font>
      <fill>
        <patternFill patternType="none"/>
      </fill>
    </dxf>
    <dxf>
      <font>
        <color rgb="FFFF0000"/>
      </font>
      <fill>
        <patternFill patternType="none"/>
      </fill>
    </dxf>
    <dxf>
      <font>
        <color rgb="FF000000"/>
      </font>
      <fill>
        <patternFill patternType="solid">
          <fgColor rgb="FFF4CCCC"/>
          <bgColor rgb="FFF4CCCC"/>
        </patternFill>
      </fill>
    </dxf>
    <dxf>
      <font>
        <color rgb="FF666666"/>
      </font>
      <fill>
        <patternFill patternType="solid">
          <fgColor rgb="FFD9EAD3"/>
          <bgColor rgb="FFD9EAD3"/>
        </patternFill>
      </fill>
    </dxf>
    <dxf>
      <font>
        <color rgb="FF000000"/>
      </font>
      <fill>
        <patternFill patternType="solid">
          <fgColor rgb="FFEFEFEF"/>
          <bgColor rgb="FFEFEFEF"/>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1"/>
      <tableStyleElement type="headerRow" dxfId="10"/>
      <tableStyleElement type="totalRow" dxfId="9"/>
      <tableStyleElement type="firstColumn" dxfId="8"/>
      <tableStyleElement type="lastColumn" dxfId="7"/>
      <tableStyleElement type="firstRowStripe" dxfId="6"/>
      <tableStyleElement type="firstColumnStripe" dxfId="5"/>
    </tableStyle>
    <tableStyle name="PivotStylePreset2_Accent1" table="0" count="10" xr9:uid="{267968C8-6FFD-4C36-ACC1-9EA1FD1885CA}">
      <tableStyleElement type="headerRow" dxfId="21"/>
      <tableStyleElement type="totalRow" dxfId="20"/>
      <tableStyleElement type="firstRowStripe" dxfId="19"/>
      <tableStyleElement type="firstColumnStripe"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714375</xdr:colOff>
      <xdr:row>0</xdr:row>
      <xdr:rowOff>95250</xdr:rowOff>
    </xdr:from>
    <xdr:ext cx="571500" cy="571500"/>
    <xdr:pic>
      <xdr:nvPicPr>
        <xdr:cNvPr id="2" name="image4.png" title="Image"/>
        <xdr:cNvPicPr preferRelativeResize="0"/>
      </xdr:nvPicPr>
      <xdr:blipFill>
        <a:blip r:embed="rId1" cstate="print"/>
        <a:stretch>
          <a:fillRect/>
        </a:stretch>
      </xdr:blipFill>
      <xdr:spPr>
        <a:xfrm>
          <a:off x="4202430" y="95250"/>
          <a:ext cx="571500" cy="571500"/>
        </a:xfrm>
        <a:prstGeom prst="rect">
          <a:avLst/>
        </a:prstGeom>
        <a:noFill/>
      </xdr:spPr>
    </xdr:pic>
    <xdr:clientData fLocksWithSheet="0"/>
  </xdr:oneCellAnchor>
  <xdr:oneCellAnchor>
    <xdr:from>
      <xdr:col>1</xdr:col>
      <xdr:colOff>0</xdr:colOff>
      <xdr:row>5</xdr:row>
      <xdr:rowOff>0</xdr:rowOff>
    </xdr:from>
    <xdr:ext cx="247650" cy="247650"/>
    <xdr:pic>
      <xdr:nvPicPr>
        <xdr:cNvPr id="3" name="image12.jpg"/>
        <xdr:cNvPicPr preferRelativeResize="0"/>
      </xdr:nvPicPr>
      <xdr:blipFill>
        <a:blip r:embed="rId2" cstate="print"/>
        <a:stretch>
          <a:fillRect/>
        </a:stretch>
      </xdr:blipFill>
      <xdr:spPr>
        <a:xfrm>
          <a:off x="127635" y="2009775"/>
          <a:ext cx="247650" cy="247650"/>
        </a:xfrm>
        <a:prstGeom prst="rect">
          <a:avLst/>
        </a:prstGeom>
        <a:noFill/>
      </xdr:spPr>
    </xdr:pic>
    <xdr:clientData fLocksWithSheet="0"/>
  </xdr:oneCellAnchor>
  <xdr:oneCellAnchor>
    <xdr:from>
      <xdr:col>2</xdr:col>
      <xdr:colOff>0</xdr:colOff>
      <xdr:row>6</xdr:row>
      <xdr:rowOff>0</xdr:rowOff>
    </xdr:from>
    <xdr:ext cx="247650" cy="247650"/>
    <xdr:pic>
      <xdr:nvPicPr>
        <xdr:cNvPr id="4" name="image8.png"/>
        <xdr:cNvPicPr preferRelativeResize="0"/>
      </xdr:nvPicPr>
      <xdr:blipFill>
        <a:blip r:embed="rId3" cstate="print"/>
        <a:stretch>
          <a:fillRect/>
        </a:stretch>
      </xdr:blipFill>
      <xdr:spPr>
        <a:xfrm>
          <a:off x="656590" y="2257425"/>
          <a:ext cx="247650" cy="247650"/>
        </a:xfrm>
        <a:prstGeom prst="rect">
          <a:avLst/>
        </a:prstGeom>
        <a:noFill/>
      </xdr:spPr>
    </xdr:pic>
    <xdr:clientData fLocksWithSheet="0"/>
  </xdr:oneCellAnchor>
  <xdr:oneCellAnchor>
    <xdr:from>
      <xdr:col>1</xdr:col>
      <xdr:colOff>0</xdr:colOff>
      <xdr:row>7</xdr:row>
      <xdr:rowOff>0</xdr:rowOff>
    </xdr:from>
    <xdr:ext cx="247650" cy="247650"/>
    <xdr:pic>
      <xdr:nvPicPr>
        <xdr:cNvPr id="5" name="image2.jpg"/>
        <xdr:cNvPicPr preferRelativeResize="0"/>
      </xdr:nvPicPr>
      <xdr:blipFill>
        <a:blip r:embed="rId4" cstate="print"/>
        <a:stretch>
          <a:fillRect/>
        </a:stretch>
      </xdr:blipFill>
      <xdr:spPr>
        <a:xfrm>
          <a:off x="127635" y="2505075"/>
          <a:ext cx="247650" cy="247650"/>
        </a:xfrm>
        <a:prstGeom prst="rect">
          <a:avLst/>
        </a:prstGeom>
        <a:noFill/>
      </xdr:spPr>
    </xdr:pic>
    <xdr:clientData fLocksWithSheet="0"/>
  </xdr:oneCellAnchor>
  <xdr:oneCellAnchor>
    <xdr:from>
      <xdr:col>2</xdr:col>
      <xdr:colOff>0</xdr:colOff>
      <xdr:row>8</xdr:row>
      <xdr:rowOff>0</xdr:rowOff>
    </xdr:from>
    <xdr:ext cx="247650" cy="247650"/>
    <xdr:pic>
      <xdr:nvPicPr>
        <xdr:cNvPr id="6" name="image8.png"/>
        <xdr:cNvPicPr preferRelativeResize="0"/>
      </xdr:nvPicPr>
      <xdr:blipFill>
        <a:blip r:embed="rId3" cstate="print"/>
        <a:stretch>
          <a:fillRect/>
        </a:stretch>
      </xdr:blipFill>
      <xdr:spPr>
        <a:xfrm>
          <a:off x="656590" y="2752725"/>
          <a:ext cx="247650" cy="247650"/>
        </a:xfrm>
        <a:prstGeom prst="rect">
          <a:avLst/>
        </a:prstGeom>
        <a:noFill/>
      </xdr:spPr>
    </xdr:pic>
    <xdr:clientData fLocksWithSheet="0"/>
  </xdr:oneCellAnchor>
  <xdr:oneCellAnchor>
    <xdr:from>
      <xdr:col>1</xdr:col>
      <xdr:colOff>0</xdr:colOff>
      <xdr:row>9</xdr:row>
      <xdr:rowOff>0</xdr:rowOff>
    </xdr:from>
    <xdr:ext cx="247650" cy="247650"/>
    <xdr:pic>
      <xdr:nvPicPr>
        <xdr:cNvPr id="7" name="image9.jpg"/>
        <xdr:cNvPicPr preferRelativeResize="0"/>
      </xdr:nvPicPr>
      <xdr:blipFill>
        <a:blip r:embed="rId5" cstate="print"/>
        <a:stretch>
          <a:fillRect/>
        </a:stretch>
      </xdr:blipFill>
      <xdr:spPr>
        <a:xfrm>
          <a:off x="127635" y="3000375"/>
          <a:ext cx="247650" cy="247650"/>
        </a:xfrm>
        <a:prstGeom prst="rect">
          <a:avLst/>
        </a:prstGeom>
        <a:noFill/>
      </xdr:spPr>
    </xdr:pic>
    <xdr:clientData fLocksWithSheet="0"/>
  </xdr:oneCellAnchor>
  <xdr:oneCellAnchor>
    <xdr:from>
      <xdr:col>2</xdr:col>
      <xdr:colOff>0</xdr:colOff>
      <xdr:row>10</xdr:row>
      <xdr:rowOff>0</xdr:rowOff>
    </xdr:from>
    <xdr:ext cx="247650" cy="247650"/>
    <xdr:pic>
      <xdr:nvPicPr>
        <xdr:cNvPr id="8" name="image8.png"/>
        <xdr:cNvPicPr preferRelativeResize="0"/>
      </xdr:nvPicPr>
      <xdr:blipFill>
        <a:blip r:embed="rId3" cstate="print"/>
        <a:stretch>
          <a:fillRect/>
        </a:stretch>
      </xdr:blipFill>
      <xdr:spPr>
        <a:xfrm>
          <a:off x="656590" y="3248025"/>
          <a:ext cx="247650" cy="247650"/>
        </a:xfrm>
        <a:prstGeom prst="rect">
          <a:avLst/>
        </a:prstGeom>
        <a:noFill/>
      </xdr:spPr>
    </xdr:pic>
    <xdr:clientData fLocksWithSheet="0"/>
  </xdr:oneCellAnchor>
  <xdr:oneCellAnchor>
    <xdr:from>
      <xdr:col>1</xdr:col>
      <xdr:colOff>0</xdr:colOff>
      <xdr:row>11</xdr:row>
      <xdr:rowOff>0</xdr:rowOff>
    </xdr:from>
    <xdr:ext cx="247650" cy="247650"/>
    <xdr:pic>
      <xdr:nvPicPr>
        <xdr:cNvPr id="9" name="image7.jpg"/>
        <xdr:cNvPicPr preferRelativeResize="0"/>
      </xdr:nvPicPr>
      <xdr:blipFill>
        <a:blip r:embed="rId6" cstate="print"/>
        <a:stretch>
          <a:fillRect/>
        </a:stretch>
      </xdr:blipFill>
      <xdr:spPr>
        <a:xfrm>
          <a:off x="127635" y="3495675"/>
          <a:ext cx="247650" cy="247650"/>
        </a:xfrm>
        <a:prstGeom prst="rect">
          <a:avLst/>
        </a:prstGeom>
        <a:noFill/>
      </xdr:spPr>
    </xdr:pic>
    <xdr:clientData fLocksWithSheet="0"/>
  </xdr:oneCellAnchor>
  <xdr:oneCellAnchor>
    <xdr:from>
      <xdr:col>2</xdr:col>
      <xdr:colOff>0</xdr:colOff>
      <xdr:row>12</xdr:row>
      <xdr:rowOff>0</xdr:rowOff>
    </xdr:from>
    <xdr:ext cx="247650" cy="247650"/>
    <xdr:pic>
      <xdr:nvPicPr>
        <xdr:cNvPr id="10" name="image8.png"/>
        <xdr:cNvPicPr preferRelativeResize="0"/>
      </xdr:nvPicPr>
      <xdr:blipFill>
        <a:blip r:embed="rId3" cstate="print"/>
        <a:stretch>
          <a:fillRect/>
        </a:stretch>
      </xdr:blipFill>
      <xdr:spPr>
        <a:xfrm>
          <a:off x="656590" y="3743325"/>
          <a:ext cx="247650" cy="247650"/>
        </a:xfrm>
        <a:prstGeom prst="rect">
          <a:avLst/>
        </a:prstGeom>
        <a:noFill/>
      </xdr:spPr>
    </xdr:pic>
    <xdr:clientData fLocksWithSheet="0"/>
  </xdr:oneCellAnchor>
  <xdr:oneCellAnchor>
    <xdr:from>
      <xdr:col>1</xdr:col>
      <xdr:colOff>0</xdr:colOff>
      <xdr:row>14</xdr:row>
      <xdr:rowOff>0</xdr:rowOff>
    </xdr:from>
    <xdr:ext cx="247650" cy="247650"/>
    <xdr:pic>
      <xdr:nvPicPr>
        <xdr:cNvPr id="11" name="image14.jpg"/>
        <xdr:cNvPicPr preferRelativeResize="0"/>
      </xdr:nvPicPr>
      <xdr:blipFill>
        <a:blip r:embed="rId7" cstate="print"/>
        <a:stretch>
          <a:fillRect/>
        </a:stretch>
      </xdr:blipFill>
      <xdr:spPr>
        <a:xfrm>
          <a:off x="127635" y="4305300"/>
          <a:ext cx="247650" cy="247650"/>
        </a:xfrm>
        <a:prstGeom prst="rect">
          <a:avLst/>
        </a:prstGeom>
        <a:noFill/>
      </xdr:spPr>
    </xdr:pic>
    <xdr:clientData fLocksWithSheet="0"/>
  </xdr:oneCellAnchor>
  <xdr:oneCellAnchor>
    <xdr:from>
      <xdr:col>2</xdr:col>
      <xdr:colOff>0</xdr:colOff>
      <xdr:row>15</xdr:row>
      <xdr:rowOff>0</xdr:rowOff>
    </xdr:from>
    <xdr:ext cx="247650" cy="247650"/>
    <xdr:pic>
      <xdr:nvPicPr>
        <xdr:cNvPr id="12" name="image8.png"/>
        <xdr:cNvPicPr preferRelativeResize="0"/>
      </xdr:nvPicPr>
      <xdr:blipFill>
        <a:blip r:embed="rId3" cstate="print"/>
        <a:stretch>
          <a:fillRect/>
        </a:stretch>
      </xdr:blipFill>
      <xdr:spPr>
        <a:xfrm>
          <a:off x="656590" y="4552950"/>
          <a:ext cx="247650" cy="247650"/>
        </a:xfrm>
        <a:prstGeom prst="rect">
          <a:avLst/>
        </a:prstGeom>
        <a:noFill/>
      </xdr:spPr>
    </xdr:pic>
    <xdr:clientData fLocksWithSheet="0"/>
  </xdr:oneCellAnchor>
  <xdr:oneCellAnchor>
    <xdr:from>
      <xdr:col>1</xdr:col>
      <xdr:colOff>0</xdr:colOff>
      <xdr:row>16</xdr:row>
      <xdr:rowOff>0</xdr:rowOff>
    </xdr:from>
    <xdr:ext cx="247650" cy="247650"/>
    <xdr:pic>
      <xdr:nvPicPr>
        <xdr:cNvPr id="13" name="image11.jpg"/>
        <xdr:cNvPicPr preferRelativeResize="0"/>
      </xdr:nvPicPr>
      <xdr:blipFill>
        <a:blip r:embed="rId8" cstate="print"/>
        <a:stretch>
          <a:fillRect/>
        </a:stretch>
      </xdr:blipFill>
      <xdr:spPr>
        <a:xfrm>
          <a:off x="127635" y="4800600"/>
          <a:ext cx="247650" cy="247650"/>
        </a:xfrm>
        <a:prstGeom prst="rect">
          <a:avLst/>
        </a:prstGeom>
        <a:noFill/>
      </xdr:spPr>
    </xdr:pic>
    <xdr:clientData fLocksWithSheet="0"/>
  </xdr:oneCellAnchor>
  <xdr:oneCellAnchor>
    <xdr:from>
      <xdr:col>2</xdr:col>
      <xdr:colOff>0</xdr:colOff>
      <xdr:row>17</xdr:row>
      <xdr:rowOff>0</xdr:rowOff>
    </xdr:from>
    <xdr:ext cx="247650" cy="247650"/>
    <xdr:pic>
      <xdr:nvPicPr>
        <xdr:cNvPr id="14" name="image8.png"/>
        <xdr:cNvPicPr preferRelativeResize="0"/>
      </xdr:nvPicPr>
      <xdr:blipFill>
        <a:blip r:embed="rId3" cstate="print"/>
        <a:stretch>
          <a:fillRect/>
        </a:stretch>
      </xdr:blipFill>
      <xdr:spPr>
        <a:xfrm>
          <a:off x="656590" y="5048250"/>
          <a:ext cx="247650" cy="247650"/>
        </a:xfrm>
        <a:prstGeom prst="rect">
          <a:avLst/>
        </a:prstGeom>
        <a:noFill/>
      </xdr:spPr>
    </xdr:pic>
    <xdr:clientData fLocksWithSheet="0"/>
  </xdr:oneCellAnchor>
  <xdr:oneCellAnchor>
    <xdr:from>
      <xdr:col>1</xdr:col>
      <xdr:colOff>0</xdr:colOff>
      <xdr:row>18</xdr:row>
      <xdr:rowOff>0</xdr:rowOff>
    </xdr:from>
    <xdr:ext cx="247650" cy="247650"/>
    <xdr:pic>
      <xdr:nvPicPr>
        <xdr:cNvPr id="15" name="image1.jpg"/>
        <xdr:cNvPicPr preferRelativeResize="0"/>
      </xdr:nvPicPr>
      <xdr:blipFill>
        <a:blip r:embed="rId9" cstate="print"/>
        <a:stretch>
          <a:fillRect/>
        </a:stretch>
      </xdr:blipFill>
      <xdr:spPr>
        <a:xfrm>
          <a:off x="127635" y="5295900"/>
          <a:ext cx="247650" cy="247650"/>
        </a:xfrm>
        <a:prstGeom prst="rect">
          <a:avLst/>
        </a:prstGeom>
        <a:noFill/>
      </xdr:spPr>
    </xdr:pic>
    <xdr:clientData fLocksWithSheet="0"/>
  </xdr:oneCellAnchor>
  <xdr:oneCellAnchor>
    <xdr:from>
      <xdr:col>2</xdr:col>
      <xdr:colOff>0</xdr:colOff>
      <xdr:row>19</xdr:row>
      <xdr:rowOff>0</xdr:rowOff>
    </xdr:from>
    <xdr:ext cx="247650" cy="247650"/>
    <xdr:pic>
      <xdr:nvPicPr>
        <xdr:cNvPr id="16" name="image8.png"/>
        <xdr:cNvPicPr preferRelativeResize="0"/>
      </xdr:nvPicPr>
      <xdr:blipFill>
        <a:blip r:embed="rId3" cstate="print"/>
        <a:stretch>
          <a:fillRect/>
        </a:stretch>
      </xdr:blipFill>
      <xdr:spPr>
        <a:xfrm>
          <a:off x="656590" y="5543550"/>
          <a:ext cx="247650" cy="247650"/>
        </a:xfrm>
        <a:prstGeom prst="rect">
          <a:avLst/>
        </a:prstGeom>
        <a:noFill/>
      </xdr:spPr>
    </xdr:pic>
    <xdr:clientData fLocksWithSheet="0"/>
  </xdr:oneCellAnchor>
  <xdr:oneCellAnchor>
    <xdr:from>
      <xdr:col>1</xdr:col>
      <xdr:colOff>0</xdr:colOff>
      <xdr:row>20</xdr:row>
      <xdr:rowOff>0</xdr:rowOff>
    </xdr:from>
    <xdr:ext cx="247650" cy="247650"/>
    <xdr:pic>
      <xdr:nvPicPr>
        <xdr:cNvPr id="17" name="image3.jpg"/>
        <xdr:cNvPicPr preferRelativeResize="0"/>
      </xdr:nvPicPr>
      <xdr:blipFill>
        <a:blip r:embed="rId10" cstate="print"/>
        <a:stretch>
          <a:fillRect/>
        </a:stretch>
      </xdr:blipFill>
      <xdr:spPr>
        <a:xfrm>
          <a:off x="127635" y="5791200"/>
          <a:ext cx="247650" cy="247650"/>
        </a:xfrm>
        <a:prstGeom prst="rect">
          <a:avLst/>
        </a:prstGeom>
        <a:noFill/>
      </xdr:spPr>
    </xdr:pic>
    <xdr:clientData fLocksWithSheet="0"/>
  </xdr:oneCellAnchor>
  <xdr:oneCellAnchor>
    <xdr:from>
      <xdr:col>2</xdr:col>
      <xdr:colOff>0</xdr:colOff>
      <xdr:row>21</xdr:row>
      <xdr:rowOff>0</xdr:rowOff>
    </xdr:from>
    <xdr:ext cx="247650" cy="247650"/>
    <xdr:pic>
      <xdr:nvPicPr>
        <xdr:cNvPr id="18" name="image8.png"/>
        <xdr:cNvPicPr preferRelativeResize="0"/>
      </xdr:nvPicPr>
      <xdr:blipFill>
        <a:blip r:embed="rId3" cstate="print"/>
        <a:stretch>
          <a:fillRect/>
        </a:stretch>
      </xdr:blipFill>
      <xdr:spPr>
        <a:xfrm>
          <a:off x="656590" y="6038850"/>
          <a:ext cx="247650" cy="247650"/>
        </a:xfrm>
        <a:prstGeom prst="rect">
          <a:avLst/>
        </a:prstGeom>
        <a:noFill/>
      </xdr:spPr>
    </xdr:pic>
    <xdr:clientData fLocksWithSheet="0"/>
  </xdr:oneCellAnchor>
  <xdr:oneCellAnchor>
    <xdr:from>
      <xdr:col>1</xdr:col>
      <xdr:colOff>0</xdr:colOff>
      <xdr:row>22</xdr:row>
      <xdr:rowOff>0</xdr:rowOff>
    </xdr:from>
    <xdr:ext cx="247650" cy="247650"/>
    <xdr:pic>
      <xdr:nvPicPr>
        <xdr:cNvPr id="19" name="image13.jpg"/>
        <xdr:cNvPicPr preferRelativeResize="0"/>
      </xdr:nvPicPr>
      <xdr:blipFill>
        <a:blip r:embed="rId11" cstate="print"/>
        <a:stretch>
          <a:fillRect/>
        </a:stretch>
      </xdr:blipFill>
      <xdr:spPr>
        <a:xfrm>
          <a:off x="127635" y="6286500"/>
          <a:ext cx="247650" cy="247650"/>
        </a:xfrm>
        <a:prstGeom prst="rect">
          <a:avLst/>
        </a:prstGeom>
        <a:noFill/>
      </xdr:spPr>
    </xdr:pic>
    <xdr:clientData fLocksWithSheet="0"/>
  </xdr:oneCellAnchor>
  <xdr:oneCellAnchor>
    <xdr:from>
      <xdr:col>2</xdr:col>
      <xdr:colOff>0</xdr:colOff>
      <xdr:row>23</xdr:row>
      <xdr:rowOff>0</xdr:rowOff>
    </xdr:from>
    <xdr:ext cx="247650" cy="247650"/>
    <xdr:pic>
      <xdr:nvPicPr>
        <xdr:cNvPr id="20" name="image8.png"/>
        <xdr:cNvPicPr preferRelativeResize="0"/>
      </xdr:nvPicPr>
      <xdr:blipFill>
        <a:blip r:embed="rId3" cstate="print"/>
        <a:stretch>
          <a:fillRect/>
        </a:stretch>
      </xdr:blipFill>
      <xdr:spPr>
        <a:xfrm>
          <a:off x="656590" y="6534150"/>
          <a:ext cx="247650" cy="247650"/>
        </a:xfrm>
        <a:prstGeom prst="rect">
          <a:avLst/>
        </a:prstGeom>
        <a:noFill/>
      </xdr:spPr>
    </xdr:pic>
    <xdr:clientData fLocksWithSheet="0"/>
  </xdr:oneCellAnchor>
  <xdr:oneCellAnchor>
    <xdr:from>
      <xdr:col>1</xdr:col>
      <xdr:colOff>0</xdr:colOff>
      <xdr:row>25</xdr:row>
      <xdr:rowOff>0</xdr:rowOff>
    </xdr:from>
    <xdr:ext cx="247650" cy="247650"/>
    <xdr:pic>
      <xdr:nvPicPr>
        <xdr:cNvPr id="21" name="image10.jpg"/>
        <xdr:cNvPicPr preferRelativeResize="0"/>
      </xdr:nvPicPr>
      <xdr:blipFill>
        <a:blip r:embed="rId12" cstate="print"/>
        <a:stretch>
          <a:fillRect/>
        </a:stretch>
      </xdr:blipFill>
      <xdr:spPr>
        <a:xfrm>
          <a:off x="127635" y="7096125"/>
          <a:ext cx="247650" cy="247650"/>
        </a:xfrm>
        <a:prstGeom prst="rect">
          <a:avLst/>
        </a:prstGeom>
        <a:noFill/>
      </xdr:spPr>
    </xdr:pic>
    <xdr:clientData fLocksWithSheet="0"/>
  </xdr:oneCellAnchor>
  <xdr:oneCellAnchor>
    <xdr:from>
      <xdr:col>2</xdr:col>
      <xdr:colOff>0</xdr:colOff>
      <xdr:row>26</xdr:row>
      <xdr:rowOff>0</xdr:rowOff>
    </xdr:from>
    <xdr:ext cx="247650" cy="247650"/>
    <xdr:pic>
      <xdr:nvPicPr>
        <xdr:cNvPr id="22" name="image8.png"/>
        <xdr:cNvPicPr preferRelativeResize="0"/>
      </xdr:nvPicPr>
      <xdr:blipFill>
        <a:blip r:embed="rId3" cstate="print"/>
        <a:stretch>
          <a:fillRect/>
        </a:stretch>
      </xdr:blipFill>
      <xdr:spPr>
        <a:xfrm>
          <a:off x="656590" y="7343775"/>
          <a:ext cx="247650" cy="247650"/>
        </a:xfrm>
        <a:prstGeom prst="rect">
          <a:avLst/>
        </a:prstGeom>
        <a:noFill/>
      </xdr:spPr>
    </xdr:pic>
    <xdr:clientData fLocksWithSheet="0"/>
  </xdr:oneCellAnchor>
  <xdr:oneCellAnchor>
    <xdr:from>
      <xdr:col>1</xdr:col>
      <xdr:colOff>0</xdr:colOff>
      <xdr:row>27</xdr:row>
      <xdr:rowOff>0</xdr:rowOff>
    </xdr:from>
    <xdr:ext cx="247650" cy="247650"/>
    <xdr:pic>
      <xdr:nvPicPr>
        <xdr:cNvPr id="23" name="image15.jpg"/>
        <xdr:cNvPicPr preferRelativeResize="0"/>
      </xdr:nvPicPr>
      <xdr:blipFill>
        <a:blip r:embed="rId13" cstate="print"/>
        <a:stretch>
          <a:fillRect/>
        </a:stretch>
      </xdr:blipFill>
      <xdr:spPr>
        <a:xfrm>
          <a:off x="127635" y="7591425"/>
          <a:ext cx="247650" cy="247650"/>
        </a:xfrm>
        <a:prstGeom prst="rect">
          <a:avLst/>
        </a:prstGeom>
        <a:noFill/>
      </xdr:spPr>
    </xdr:pic>
    <xdr:clientData fLocksWithSheet="0"/>
  </xdr:oneCellAnchor>
  <xdr:oneCellAnchor>
    <xdr:from>
      <xdr:col>2</xdr:col>
      <xdr:colOff>0</xdr:colOff>
      <xdr:row>28</xdr:row>
      <xdr:rowOff>0</xdr:rowOff>
    </xdr:from>
    <xdr:ext cx="247650" cy="247650"/>
    <xdr:pic>
      <xdr:nvPicPr>
        <xdr:cNvPr id="24" name="image8.png"/>
        <xdr:cNvPicPr preferRelativeResize="0"/>
      </xdr:nvPicPr>
      <xdr:blipFill>
        <a:blip r:embed="rId3" cstate="print"/>
        <a:stretch>
          <a:fillRect/>
        </a:stretch>
      </xdr:blipFill>
      <xdr:spPr>
        <a:xfrm>
          <a:off x="656590" y="7839075"/>
          <a:ext cx="247650" cy="247650"/>
        </a:xfrm>
        <a:prstGeom prst="rect">
          <a:avLst/>
        </a:prstGeom>
        <a:noFill/>
      </xdr:spPr>
    </xdr:pic>
    <xdr:clientData fLocksWithSheet="0"/>
  </xdr:oneCellAnchor>
  <xdr:oneCellAnchor>
    <xdr:from>
      <xdr:col>1</xdr:col>
      <xdr:colOff>0</xdr:colOff>
      <xdr:row>29</xdr:row>
      <xdr:rowOff>0</xdr:rowOff>
    </xdr:from>
    <xdr:ext cx="247650" cy="247650"/>
    <xdr:pic>
      <xdr:nvPicPr>
        <xdr:cNvPr id="25" name="image5.jpg"/>
        <xdr:cNvPicPr preferRelativeResize="0"/>
      </xdr:nvPicPr>
      <xdr:blipFill>
        <a:blip r:embed="rId14" cstate="print"/>
        <a:stretch>
          <a:fillRect/>
        </a:stretch>
      </xdr:blipFill>
      <xdr:spPr>
        <a:xfrm>
          <a:off x="127635" y="8086725"/>
          <a:ext cx="247650" cy="247650"/>
        </a:xfrm>
        <a:prstGeom prst="rect">
          <a:avLst/>
        </a:prstGeom>
        <a:noFill/>
      </xdr:spPr>
    </xdr:pic>
    <xdr:clientData fLocksWithSheet="0"/>
  </xdr:oneCellAnchor>
  <xdr:oneCellAnchor>
    <xdr:from>
      <xdr:col>2</xdr:col>
      <xdr:colOff>0</xdr:colOff>
      <xdr:row>30</xdr:row>
      <xdr:rowOff>0</xdr:rowOff>
    </xdr:from>
    <xdr:ext cx="247650" cy="247650"/>
    <xdr:pic>
      <xdr:nvPicPr>
        <xdr:cNvPr id="26" name="image8.png"/>
        <xdr:cNvPicPr preferRelativeResize="0"/>
      </xdr:nvPicPr>
      <xdr:blipFill>
        <a:blip r:embed="rId3" cstate="print"/>
        <a:stretch>
          <a:fillRect/>
        </a:stretch>
      </xdr:blipFill>
      <xdr:spPr>
        <a:xfrm>
          <a:off x="656590" y="8334375"/>
          <a:ext cx="247650" cy="247650"/>
        </a:xfrm>
        <a:prstGeom prst="rect">
          <a:avLst/>
        </a:prstGeom>
        <a:noFill/>
      </xdr:spPr>
    </xdr:pic>
    <xdr:clientData fLocksWithSheet="0"/>
  </xdr:oneCellAnchor>
  <xdr:oneCellAnchor>
    <xdr:from>
      <xdr:col>1</xdr:col>
      <xdr:colOff>0</xdr:colOff>
      <xdr:row>31</xdr:row>
      <xdr:rowOff>0</xdr:rowOff>
    </xdr:from>
    <xdr:ext cx="247650" cy="247650"/>
    <xdr:pic>
      <xdr:nvPicPr>
        <xdr:cNvPr id="27" name="image6.jpg"/>
        <xdr:cNvPicPr preferRelativeResize="0"/>
      </xdr:nvPicPr>
      <xdr:blipFill>
        <a:blip r:embed="rId15" cstate="print"/>
        <a:stretch>
          <a:fillRect/>
        </a:stretch>
      </xdr:blipFill>
      <xdr:spPr>
        <a:xfrm>
          <a:off x="127635" y="8582025"/>
          <a:ext cx="247650" cy="247650"/>
        </a:xfrm>
        <a:prstGeom prst="rect">
          <a:avLst/>
        </a:prstGeom>
        <a:noFill/>
      </xdr:spPr>
    </xdr:pic>
    <xdr:clientData fLocksWithSheet="0"/>
  </xdr:oneCellAnchor>
  <xdr:oneCellAnchor>
    <xdr:from>
      <xdr:col>2</xdr:col>
      <xdr:colOff>0</xdr:colOff>
      <xdr:row>32</xdr:row>
      <xdr:rowOff>0</xdr:rowOff>
    </xdr:from>
    <xdr:ext cx="247650" cy="247650"/>
    <xdr:pic>
      <xdr:nvPicPr>
        <xdr:cNvPr id="28" name="image8.png"/>
        <xdr:cNvPicPr preferRelativeResize="0"/>
      </xdr:nvPicPr>
      <xdr:blipFill>
        <a:blip r:embed="rId3" cstate="print"/>
        <a:stretch>
          <a:fillRect/>
        </a:stretch>
      </xdr:blipFill>
      <xdr:spPr>
        <a:xfrm>
          <a:off x="656590" y="8829675"/>
          <a:ext cx="247650" cy="247650"/>
        </a:xfrm>
        <a:prstGeom prst="rect">
          <a:avLst/>
        </a:prstGeom>
        <a:noFill/>
      </xdr:spPr>
    </xdr:pic>
    <xdr:clientData fLocksWithSheet="0"/>
  </xdr:oneCellAnchor>
  <xdr:oneCellAnchor>
    <xdr:from>
      <xdr:col>1</xdr:col>
      <xdr:colOff>0</xdr:colOff>
      <xdr:row>33</xdr:row>
      <xdr:rowOff>0</xdr:rowOff>
    </xdr:from>
    <xdr:ext cx="247650" cy="247650"/>
    <xdr:pic>
      <xdr:nvPicPr>
        <xdr:cNvPr id="29" name="image16.jpg"/>
        <xdr:cNvPicPr preferRelativeResize="0"/>
      </xdr:nvPicPr>
      <xdr:blipFill>
        <a:blip r:embed="rId16" cstate="print"/>
        <a:stretch>
          <a:fillRect/>
        </a:stretch>
      </xdr:blipFill>
      <xdr:spPr>
        <a:xfrm>
          <a:off x="127635" y="9077325"/>
          <a:ext cx="247650" cy="247650"/>
        </a:xfrm>
        <a:prstGeom prst="rect">
          <a:avLst/>
        </a:prstGeom>
        <a:noFill/>
      </xdr:spPr>
    </xdr:pic>
    <xdr:clientData fLocksWithSheet="0"/>
  </xdr:oneCellAnchor>
  <xdr:oneCellAnchor>
    <xdr:from>
      <xdr:col>2</xdr:col>
      <xdr:colOff>0</xdr:colOff>
      <xdr:row>34</xdr:row>
      <xdr:rowOff>0</xdr:rowOff>
    </xdr:from>
    <xdr:ext cx="247650" cy="247650"/>
    <xdr:pic>
      <xdr:nvPicPr>
        <xdr:cNvPr id="30" name="image8.png"/>
        <xdr:cNvPicPr preferRelativeResize="0"/>
      </xdr:nvPicPr>
      <xdr:blipFill>
        <a:blip r:embed="rId3" cstate="print"/>
        <a:stretch>
          <a:fillRect/>
        </a:stretch>
      </xdr:blipFill>
      <xdr:spPr>
        <a:xfrm>
          <a:off x="656590" y="9324975"/>
          <a:ext cx="247650" cy="247650"/>
        </a:xfrm>
        <a:prstGeom prst="rect">
          <a:avLst/>
        </a:prstGeom>
        <a:noFill/>
      </xdr:spPr>
    </xdr:pic>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5</xdr:col>
      <xdr:colOff>714375</xdr:colOff>
      <xdr:row>0</xdr:row>
      <xdr:rowOff>95250</xdr:rowOff>
    </xdr:from>
    <xdr:ext cx="571500" cy="571500"/>
    <xdr:pic>
      <xdr:nvPicPr>
        <xdr:cNvPr id="2" name="image4.png" title="Image"/>
        <xdr:cNvPicPr preferRelativeResize="0"/>
      </xdr:nvPicPr>
      <xdr:blipFill>
        <a:blip r:embed="rId1" cstate="print"/>
        <a:stretch>
          <a:fillRect/>
        </a:stretch>
      </xdr:blipFill>
      <xdr:spPr>
        <a:xfrm>
          <a:off x="4202430" y="95250"/>
          <a:ext cx="571500" cy="571500"/>
        </a:xfrm>
        <a:prstGeom prst="rect">
          <a:avLst/>
        </a:prstGeom>
        <a:noFill/>
      </xdr:spPr>
    </xdr:pic>
    <xdr:clientData fLocksWithSheet="0"/>
  </xdr:oneCellAnchor>
  <xdr:oneCellAnchor>
    <xdr:from>
      <xdr:col>1</xdr:col>
      <xdr:colOff>0</xdr:colOff>
      <xdr:row>5</xdr:row>
      <xdr:rowOff>0</xdr:rowOff>
    </xdr:from>
    <xdr:ext cx="247650" cy="247650"/>
    <xdr:pic>
      <xdr:nvPicPr>
        <xdr:cNvPr id="3" name="image12.jpg"/>
        <xdr:cNvPicPr preferRelativeResize="0"/>
      </xdr:nvPicPr>
      <xdr:blipFill>
        <a:blip r:embed="rId2" cstate="print"/>
        <a:stretch>
          <a:fillRect/>
        </a:stretch>
      </xdr:blipFill>
      <xdr:spPr>
        <a:xfrm>
          <a:off x="127635" y="2009775"/>
          <a:ext cx="247650" cy="247650"/>
        </a:xfrm>
        <a:prstGeom prst="rect">
          <a:avLst/>
        </a:prstGeom>
        <a:noFill/>
      </xdr:spPr>
    </xdr:pic>
    <xdr:clientData fLocksWithSheet="0"/>
  </xdr:oneCellAnchor>
  <xdr:oneCellAnchor>
    <xdr:from>
      <xdr:col>2</xdr:col>
      <xdr:colOff>0</xdr:colOff>
      <xdr:row>6</xdr:row>
      <xdr:rowOff>0</xdr:rowOff>
    </xdr:from>
    <xdr:ext cx="247650" cy="247650"/>
    <xdr:pic>
      <xdr:nvPicPr>
        <xdr:cNvPr id="4" name="image8.png"/>
        <xdr:cNvPicPr preferRelativeResize="0"/>
      </xdr:nvPicPr>
      <xdr:blipFill>
        <a:blip r:embed="rId3" cstate="print"/>
        <a:stretch>
          <a:fillRect/>
        </a:stretch>
      </xdr:blipFill>
      <xdr:spPr>
        <a:xfrm>
          <a:off x="656590" y="2257425"/>
          <a:ext cx="247650" cy="247650"/>
        </a:xfrm>
        <a:prstGeom prst="rect">
          <a:avLst/>
        </a:prstGeom>
        <a:noFill/>
      </xdr:spPr>
    </xdr:pic>
    <xdr:clientData fLocksWithSheet="0"/>
  </xdr:oneCellAnchor>
  <xdr:oneCellAnchor>
    <xdr:from>
      <xdr:col>1</xdr:col>
      <xdr:colOff>0</xdr:colOff>
      <xdr:row>7</xdr:row>
      <xdr:rowOff>0</xdr:rowOff>
    </xdr:from>
    <xdr:ext cx="247650" cy="247650"/>
    <xdr:pic>
      <xdr:nvPicPr>
        <xdr:cNvPr id="5" name="image2.jpg"/>
        <xdr:cNvPicPr preferRelativeResize="0"/>
      </xdr:nvPicPr>
      <xdr:blipFill>
        <a:blip r:embed="rId4" cstate="print"/>
        <a:stretch>
          <a:fillRect/>
        </a:stretch>
      </xdr:blipFill>
      <xdr:spPr>
        <a:xfrm>
          <a:off x="127635" y="2505075"/>
          <a:ext cx="247650" cy="247650"/>
        </a:xfrm>
        <a:prstGeom prst="rect">
          <a:avLst/>
        </a:prstGeom>
        <a:noFill/>
      </xdr:spPr>
    </xdr:pic>
    <xdr:clientData fLocksWithSheet="0"/>
  </xdr:oneCellAnchor>
  <xdr:oneCellAnchor>
    <xdr:from>
      <xdr:col>2</xdr:col>
      <xdr:colOff>0</xdr:colOff>
      <xdr:row>8</xdr:row>
      <xdr:rowOff>0</xdr:rowOff>
    </xdr:from>
    <xdr:ext cx="247650" cy="247650"/>
    <xdr:pic>
      <xdr:nvPicPr>
        <xdr:cNvPr id="6" name="image8.png"/>
        <xdr:cNvPicPr preferRelativeResize="0"/>
      </xdr:nvPicPr>
      <xdr:blipFill>
        <a:blip r:embed="rId3" cstate="print"/>
        <a:stretch>
          <a:fillRect/>
        </a:stretch>
      </xdr:blipFill>
      <xdr:spPr>
        <a:xfrm>
          <a:off x="656590" y="2752725"/>
          <a:ext cx="247650" cy="247650"/>
        </a:xfrm>
        <a:prstGeom prst="rect">
          <a:avLst/>
        </a:prstGeom>
        <a:noFill/>
      </xdr:spPr>
    </xdr:pic>
    <xdr:clientData fLocksWithSheet="0"/>
  </xdr:oneCellAnchor>
  <xdr:oneCellAnchor>
    <xdr:from>
      <xdr:col>1</xdr:col>
      <xdr:colOff>0</xdr:colOff>
      <xdr:row>9</xdr:row>
      <xdr:rowOff>0</xdr:rowOff>
    </xdr:from>
    <xdr:ext cx="247650" cy="247650"/>
    <xdr:pic>
      <xdr:nvPicPr>
        <xdr:cNvPr id="7" name="image9.jpg"/>
        <xdr:cNvPicPr preferRelativeResize="0"/>
      </xdr:nvPicPr>
      <xdr:blipFill>
        <a:blip r:embed="rId5" cstate="print"/>
        <a:stretch>
          <a:fillRect/>
        </a:stretch>
      </xdr:blipFill>
      <xdr:spPr>
        <a:xfrm>
          <a:off x="127635" y="3000375"/>
          <a:ext cx="247650" cy="247650"/>
        </a:xfrm>
        <a:prstGeom prst="rect">
          <a:avLst/>
        </a:prstGeom>
        <a:noFill/>
      </xdr:spPr>
    </xdr:pic>
    <xdr:clientData fLocksWithSheet="0"/>
  </xdr:oneCellAnchor>
  <xdr:oneCellAnchor>
    <xdr:from>
      <xdr:col>2</xdr:col>
      <xdr:colOff>0</xdr:colOff>
      <xdr:row>10</xdr:row>
      <xdr:rowOff>0</xdr:rowOff>
    </xdr:from>
    <xdr:ext cx="247650" cy="247650"/>
    <xdr:pic>
      <xdr:nvPicPr>
        <xdr:cNvPr id="8" name="image8.png"/>
        <xdr:cNvPicPr preferRelativeResize="0"/>
      </xdr:nvPicPr>
      <xdr:blipFill>
        <a:blip r:embed="rId3" cstate="print"/>
        <a:stretch>
          <a:fillRect/>
        </a:stretch>
      </xdr:blipFill>
      <xdr:spPr>
        <a:xfrm>
          <a:off x="656590" y="3248025"/>
          <a:ext cx="247650" cy="247650"/>
        </a:xfrm>
        <a:prstGeom prst="rect">
          <a:avLst/>
        </a:prstGeom>
        <a:noFill/>
      </xdr:spPr>
    </xdr:pic>
    <xdr:clientData fLocksWithSheet="0"/>
  </xdr:oneCellAnchor>
  <xdr:oneCellAnchor>
    <xdr:from>
      <xdr:col>1</xdr:col>
      <xdr:colOff>0</xdr:colOff>
      <xdr:row>11</xdr:row>
      <xdr:rowOff>0</xdr:rowOff>
    </xdr:from>
    <xdr:ext cx="247650" cy="247650"/>
    <xdr:pic>
      <xdr:nvPicPr>
        <xdr:cNvPr id="9" name="image7.jpg"/>
        <xdr:cNvPicPr preferRelativeResize="0"/>
      </xdr:nvPicPr>
      <xdr:blipFill>
        <a:blip r:embed="rId6" cstate="print"/>
        <a:stretch>
          <a:fillRect/>
        </a:stretch>
      </xdr:blipFill>
      <xdr:spPr>
        <a:xfrm>
          <a:off x="127635" y="3495675"/>
          <a:ext cx="247650" cy="247650"/>
        </a:xfrm>
        <a:prstGeom prst="rect">
          <a:avLst/>
        </a:prstGeom>
        <a:noFill/>
      </xdr:spPr>
    </xdr:pic>
    <xdr:clientData fLocksWithSheet="0"/>
  </xdr:oneCellAnchor>
  <xdr:oneCellAnchor>
    <xdr:from>
      <xdr:col>2</xdr:col>
      <xdr:colOff>0</xdr:colOff>
      <xdr:row>12</xdr:row>
      <xdr:rowOff>0</xdr:rowOff>
    </xdr:from>
    <xdr:ext cx="247650" cy="247650"/>
    <xdr:pic>
      <xdr:nvPicPr>
        <xdr:cNvPr id="10" name="image8.png"/>
        <xdr:cNvPicPr preferRelativeResize="0"/>
      </xdr:nvPicPr>
      <xdr:blipFill>
        <a:blip r:embed="rId3" cstate="print"/>
        <a:stretch>
          <a:fillRect/>
        </a:stretch>
      </xdr:blipFill>
      <xdr:spPr>
        <a:xfrm>
          <a:off x="656590" y="3743325"/>
          <a:ext cx="247650" cy="247650"/>
        </a:xfrm>
        <a:prstGeom prst="rect">
          <a:avLst/>
        </a:prstGeom>
        <a:noFill/>
      </xdr:spPr>
    </xdr:pic>
    <xdr:clientData fLocksWithSheet="0"/>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6</xdr:col>
      <xdr:colOff>323850</xdr:colOff>
      <xdr:row>0</xdr:row>
      <xdr:rowOff>95250</xdr:rowOff>
    </xdr:from>
    <xdr:ext cx="571500" cy="571500"/>
    <xdr:pic>
      <xdr:nvPicPr>
        <xdr:cNvPr id="2" name="image4.png" title="Image"/>
        <xdr:cNvPicPr preferRelativeResize="0"/>
      </xdr:nvPicPr>
      <xdr:blipFill>
        <a:blip r:embed="rId1" cstate="print"/>
        <a:stretch>
          <a:fillRect/>
        </a:stretch>
      </xdr:blipFill>
      <xdr:spPr>
        <a:xfrm>
          <a:off x="4595495" y="95250"/>
          <a:ext cx="571500" cy="571500"/>
        </a:xfrm>
        <a:prstGeom prst="rect">
          <a:avLst/>
        </a:prstGeom>
        <a:noFill/>
      </xdr:spPr>
    </xdr:pic>
    <xdr:clientData fLocksWithSheet="0"/>
  </xdr:oneCellAnchor>
  <xdr:oneCellAnchor>
    <xdr:from>
      <xdr:col>1</xdr:col>
      <xdr:colOff>0</xdr:colOff>
      <xdr:row>5</xdr:row>
      <xdr:rowOff>0</xdr:rowOff>
    </xdr:from>
    <xdr:ext cx="247650" cy="247650"/>
    <xdr:pic>
      <xdr:nvPicPr>
        <xdr:cNvPr id="3" name="image12.jpg"/>
        <xdr:cNvPicPr preferRelativeResize="0"/>
      </xdr:nvPicPr>
      <xdr:blipFill>
        <a:blip r:embed="rId2" cstate="print"/>
        <a:stretch>
          <a:fillRect/>
        </a:stretch>
      </xdr:blipFill>
      <xdr:spPr>
        <a:xfrm>
          <a:off x="127635" y="2009775"/>
          <a:ext cx="247650" cy="247650"/>
        </a:xfrm>
        <a:prstGeom prst="rect">
          <a:avLst/>
        </a:prstGeom>
        <a:noFill/>
      </xdr:spPr>
    </xdr:pic>
    <xdr:clientData fLocksWithSheet="0"/>
  </xdr:oneCellAnchor>
  <xdr:oneCellAnchor>
    <xdr:from>
      <xdr:col>2</xdr:col>
      <xdr:colOff>0</xdr:colOff>
      <xdr:row>6</xdr:row>
      <xdr:rowOff>0</xdr:rowOff>
    </xdr:from>
    <xdr:ext cx="247650" cy="247650"/>
    <xdr:pic>
      <xdr:nvPicPr>
        <xdr:cNvPr id="4" name="image8.png"/>
        <xdr:cNvPicPr preferRelativeResize="0"/>
      </xdr:nvPicPr>
      <xdr:blipFill>
        <a:blip r:embed="rId3" cstate="print"/>
        <a:stretch>
          <a:fillRect/>
        </a:stretch>
      </xdr:blipFill>
      <xdr:spPr>
        <a:xfrm>
          <a:off x="656590" y="2257425"/>
          <a:ext cx="247650" cy="247650"/>
        </a:xfrm>
        <a:prstGeom prst="rect">
          <a:avLst/>
        </a:prstGeom>
        <a:noFill/>
      </xdr:spPr>
    </xdr:pic>
    <xdr:clientData fLocksWithSheet="0"/>
  </xdr:oneCellAnchor>
  <xdr:oneCellAnchor>
    <xdr:from>
      <xdr:col>1</xdr:col>
      <xdr:colOff>0</xdr:colOff>
      <xdr:row>7</xdr:row>
      <xdr:rowOff>0</xdr:rowOff>
    </xdr:from>
    <xdr:ext cx="247650" cy="247650"/>
    <xdr:pic>
      <xdr:nvPicPr>
        <xdr:cNvPr id="5" name="image2.jpg"/>
        <xdr:cNvPicPr preferRelativeResize="0"/>
      </xdr:nvPicPr>
      <xdr:blipFill>
        <a:blip r:embed="rId4" cstate="print"/>
        <a:stretch>
          <a:fillRect/>
        </a:stretch>
      </xdr:blipFill>
      <xdr:spPr>
        <a:xfrm>
          <a:off x="127635" y="2505075"/>
          <a:ext cx="247650" cy="247650"/>
        </a:xfrm>
        <a:prstGeom prst="rect">
          <a:avLst/>
        </a:prstGeom>
        <a:noFill/>
      </xdr:spPr>
    </xdr:pic>
    <xdr:clientData fLocksWithSheet="0"/>
  </xdr:oneCellAnchor>
  <xdr:oneCellAnchor>
    <xdr:from>
      <xdr:col>2</xdr:col>
      <xdr:colOff>0</xdr:colOff>
      <xdr:row>8</xdr:row>
      <xdr:rowOff>0</xdr:rowOff>
    </xdr:from>
    <xdr:ext cx="247650" cy="247650"/>
    <xdr:pic>
      <xdr:nvPicPr>
        <xdr:cNvPr id="6" name="image8.png"/>
        <xdr:cNvPicPr preferRelativeResize="0"/>
      </xdr:nvPicPr>
      <xdr:blipFill>
        <a:blip r:embed="rId3" cstate="print"/>
        <a:stretch>
          <a:fillRect/>
        </a:stretch>
      </xdr:blipFill>
      <xdr:spPr>
        <a:xfrm>
          <a:off x="656590" y="2752725"/>
          <a:ext cx="247650" cy="247650"/>
        </a:xfrm>
        <a:prstGeom prst="rect">
          <a:avLst/>
        </a:prstGeom>
        <a:noFill/>
      </xdr:spPr>
    </xdr:pic>
    <xdr:clientData fLocksWithSheet="0"/>
  </xdr:oneCellAnchor>
  <xdr:oneCellAnchor>
    <xdr:from>
      <xdr:col>1</xdr:col>
      <xdr:colOff>0</xdr:colOff>
      <xdr:row>9</xdr:row>
      <xdr:rowOff>0</xdr:rowOff>
    </xdr:from>
    <xdr:ext cx="247650" cy="247650"/>
    <xdr:pic>
      <xdr:nvPicPr>
        <xdr:cNvPr id="7" name="image9.jpg"/>
        <xdr:cNvPicPr preferRelativeResize="0"/>
      </xdr:nvPicPr>
      <xdr:blipFill>
        <a:blip r:embed="rId5" cstate="print"/>
        <a:stretch>
          <a:fillRect/>
        </a:stretch>
      </xdr:blipFill>
      <xdr:spPr>
        <a:xfrm>
          <a:off x="127635" y="3000375"/>
          <a:ext cx="247650" cy="247650"/>
        </a:xfrm>
        <a:prstGeom prst="rect">
          <a:avLst/>
        </a:prstGeom>
        <a:noFill/>
      </xdr:spPr>
    </xdr:pic>
    <xdr:clientData fLocksWithSheet="0"/>
  </xdr:oneCellAnchor>
  <xdr:oneCellAnchor>
    <xdr:from>
      <xdr:col>2</xdr:col>
      <xdr:colOff>0</xdr:colOff>
      <xdr:row>10</xdr:row>
      <xdr:rowOff>0</xdr:rowOff>
    </xdr:from>
    <xdr:ext cx="247650" cy="247650"/>
    <xdr:pic>
      <xdr:nvPicPr>
        <xdr:cNvPr id="8" name="image8.png"/>
        <xdr:cNvPicPr preferRelativeResize="0"/>
      </xdr:nvPicPr>
      <xdr:blipFill>
        <a:blip r:embed="rId3" cstate="print"/>
        <a:stretch>
          <a:fillRect/>
        </a:stretch>
      </xdr:blipFill>
      <xdr:spPr>
        <a:xfrm>
          <a:off x="656590" y="3248025"/>
          <a:ext cx="247650" cy="247650"/>
        </a:xfrm>
        <a:prstGeom prst="rect">
          <a:avLst/>
        </a:prstGeom>
        <a:noFill/>
      </xdr:spPr>
    </xdr:pic>
    <xdr:clientData fLocksWithSheet="0"/>
  </xdr:oneCellAnchor>
  <xdr:oneCellAnchor>
    <xdr:from>
      <xdr:col>1</xdr:col>
      <xdr:colOff>0</xdr:colOff>
      <xdr:row>11</xdr:row>
      <xdr:rowOff>0</xdr:rowOff>
    </xdr:from>
    <xdr:ext cx="247650" cy="247650"/>
    <xdr:pic>
      <xdr:nvPicPr>
        <xdr:cNvPr id="9" name="image7.jpg"/>
        <xdr:cNvPicPr preferRelativeResize="0"/>
      </xdr:nvPicPr>
      <xdr:blipFill>
        <a:blip r:embed="rId6" cstate="print"/>
        <a:stretch>
          <a:fillRect/>
        </a:stretch>
      </xdr:blipFill>
      <xdr:spPr>
        <a:xfrm>
          <a:off x="127635" y="3495675"/>
          <a:ext cx="247650" cy="247650"/>
        </a:xfrm>
        <a:prstGeom prst="rect">
          <a:avLst/>
        </a:prstGeom>
        <a:noFill/>
      </xdr:spPr>
    </xdr:pic>
    <xdr:clientData fLocksWithSheet="0"/>
  </xdr:oneCellAnchor>
  <xdr:oneCellAnchor>
    <xdr:from>
      <xdr:col>2</xdr:col>
      <xdr:colOff>0</xdr:colOff>
      <xdr:row>12</xdr:row>
      <xdr:rowOff>0</xdr:rowOff>
    </xdr:from>
    <xdr:ext cx="247650" cy="247650"/>
    <xdr:pic>
      <xdr:nvPicPr>
        <xdr:cNvPr id="10" name="image8.png"/>
        <xdr:cNvPicPr preferRelativeResize="0"/>
      </xdr:nvPicPr>
      <xdr:blipFill>
        <a:blip r:embed="rId3" cstate="print"/>
        <a:stretch>
          <a:fillRect/>
        </a:stretch>
      </xdr:blipFill>
      <xdr:spPr>
        <a:xfrm>
          <a:off x="656590" y="3743325"/>
          <a:ext cx="247650" cy="247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everhour.com/shifts?utm_source=template&amp;utm_medium=blog&amp;utm_campaign=shifts-template"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everhour.com/shifts?utm_source=template&amp;utm_medium=blog&amp;utm_campaign=shifts-template" TargetMode="Externa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hyperlink" Target="https://everhour.com/shifts?utm_source=template&amp;utm_medium=blog&amp;utm_campaign=shifts-template" TargetMode="Externa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41"/>
  <sheetViews>
    <sheetView showGridLines="0" topLeftCell="C1" workbookViewId="0">
      <selection activeCell="C1" sqref="C1:R1"/>
    </sheetView>
  </sheetViews>
  <sheetFormatPr defaultColWidth="14.4259259259259" defaultRowHeight="15.75" customHeight="1"/>
  <cols>
    <col min="1" max="1" width="1.86111111111111" customWidth="1"/>
    <col min="2" max="2" width="7.71296296296296" customWidth="1"/>
    <col min="3" max="3" width="7.86111111111111" customWidth="1"/>
    <col min="4" max="4" width="18.712962962963" customWidth="1"/>
    <col min="5" max="5" width="14.712962962963" customWidth="1"/>
    <col min="6" max="6" width="11.4259259259259" customWidth="1"/>
    <col min="7" max="7" width="17.5740740740741" customWidth="1"/>
    <col min="8" max="8" width="11.4259259259259" customWidth="1"/>
    <col min="9" max="9" width="16" customWidth="1"/>
    <col min="10" max="10" width="11.4259259259259" customWidth="1"/>
    <col min="11" max="11" width="16.1388888888889" customWidth="1"/>
    <col min="12" max="12" width="11.4259259259259" customWidth="1"/>
    <col min="13" max="13" width="16.1388888888889" customWidth="1"/>
    <col min="14" max="14" width="11.4259259259259" customWidth="1"/>
    <col min="15" max="15" width="16.287037037037" customWidth="1"/>
    <col min="16" max="16" width="11.4259259259259" customWidth="1"/>
    <col min="17" max="17" width="14.712962962963" customWidth="1"/>
    <col min="18" max="18" width="11.4259259259259" customWidth="1"/>
    <col min="19" max="19" width="2.13888888888889" customWidth="1"/>
  </cols>
  <sheetData>
    <row r="1" ht="68.25" customHeight="1" spans="1:19">
      <c r="A1" s="38"/>
      <c r="B1" s="39"/>
      <c r="C1" s="40" t="s">
        <v>0</v>
      </c>
      <c r="S1" s="51"/>
    </row>
    <row r="2" ht="22.5" customHeight="1" spans="1:19">
      <c r="A2" s="41"/>
      <c r="B2" s="87"/>
      <c r="C2" s="88" t="e">
        <f>"WEEK # "&amp;(ISOWEEKNUM(E3))</f>
        <v>#NAME?</v>
      </c>
      <c r="D2" s="44"/>
      <c r="E2" s="45" t="str">
        <f>TEXT(E3,"dddd")</f>
        <v>Sunday</v>
      </c>
      <c r="G2" s="45" t="str">
        <f>TEXT(G3,"dddd")</f>
        <v>Monday</v>
      </c>
      <c r="I2" s="45" t="str">
        <f>TEXT(I3,"dddd")</f>
        <v>Tuesday</v>
      </c>
      <c r="K2" s="45" t="str">
        <f>TEXT(K3,"dddd")</f>
        <v>Wednesday</v>
      </c>
      <c r="M2" s="45" t="str">
        <f>TEXT(M3,"dddd")</f>
        <v>Thursday</v>
      </c>
      <c r="O2" s="45" t="str">
        <f>TEXT(O3,"dddd")</f>
        <v>Friday</v>
      </c>
      <c r="Q2" s="45" t="str">
        <f>TEXT(Q3,"dddd")</f>
        <v>Saturday</v>
      </c>
      <c r="S2" s="51"/>
    </row>
    <row r="3" ht="22.5" customHeight="1" spans="1:19">
      <c r="A3" s="41"/>
      <c r="B3" s="87"/>
      <c r="C3" s="46"/>
      <c r="D3" s="47"/>
      <c r="E3" s="48">
        <v>45067</v>
      </c>
      <c r="F3" s="49"/>
      <c r="G3" s="89">
        <f>E3+1</f>
        <v>45068</v>
      </c>
      <c r="H3" s="49"/>
      <c r="I3" s="89">
        <f>G3+1</f>
        <v>45069</v>
      </c>
      <c r="J3" s="49"/>
      <c r="K3" s="89">
        <f>I3+1</f>
        <v>45070</v>
      </c>
      <c r="L3" s="49"/>
      <c r="M3" s="89">
        <f>K3+1</f>
        <v>45071</v>
      </c>
      <c r="N3" s="49"/>
      <c r="O3" s="89">
        <f>M3+1</f>
        <v>45072</v>
      </c>
      <c r="P3" s="49"/>
      <c r="Q3" s="89">
        <f>O3+1</f>
        <v>45073</v>
      </c>
      <c r="R3" s="49"/>
      <c r="S3" s="51"/>
    </row>
    <row r="4" ht="20.25" customHeight="1" spans="1:19">
      <c r="A4" s="51"/>
      <c r="B4" s="51"/>
      <c r="C4" s="51"/>
      <c r="D4" s="52"/>
      <c r="E4" s="53"/>
      <c r="G4" s="53"/>
      <c r="I4" s="71" t="s">
        <v>1</v>
      </c>
      <c r="K4" s="53"/>
      <c r="M4" s="53"/>
      <c r="O4" s="53"/>
      <c r="Q4" s="53"/>
      <c r="S4" s="51"/>
    </row>
    <row r="5" ht="24.75" customHeight="1" outlineLevel="1" spans="1:19">
      <c r="A5" s="54"/>
      <c r="B5" s="55" t="s">
        <v>2</v>
      </c>
      <c r="R5" s="72"/>
      <c r="S5" s="51"/>
    </row>
    <row r="6" ht="19.5" customHeight="1" outlineLevel="2" spans="1:19">
      <c r="A6" s="51"/>
      <c r="B6" s="56"/>
      <c r="C6" s="90" t="s">
        <v>3</v>
      </c>
      <c r="D6" s="91" t="s">
        <v>4</v>
      </c>
      <c r="E6" s="92" t="s">
        <v>5</v>
      </c>
      <c r="F6" s="93"/>
      <c r="G6" s="92" t="s">
        <v>6</v>
      </c>
      <c r="H6" s="93">
        <v>0.333333333333333</v>
      </c>
      <c r="I6" s="92" t="s">
        <v>6</v>
      </c>
      <c r="J6" s="93">
        <v>0.333333333333333</v>
      </c>
      <c r="K6" s="92" t="s">
        <v>6</v>
      </c>
      <c r="L6" s="93">
        <v>0.333333333333333</v>
      </c>
      <c r="M6" s="92" t="s">
        <v>6</v>
      </c>
      <c r="N6" s="93">
        <v>0.333333333333333</v>
      </c>
      <c r="O6" s="92" t="s">
        <v>6</v>
      </c>
      <c r="P6" s="93">
        <v>0.333333333333333</v>
      </c>
      <c r="Q6" s="92" t="s">
        <v>5</v>
      </c>
      <c r="R6" s="114"/>
      <c r="S6" s="51"/>
    </row>
    <row r="7" ht="19.5" customHeight="1" outlineLevel="2" spans="1:19">
      <c r="A7" s="54"/>
      <c r="C7" s="94"/>
      <c r="D7" s="95">
        <f>SUM(F7-F6,H7-H6,J7-J6,L7-L6,N7-N6,P7-P6,R7-R6)</f>
        <v>1.875</v>
      </c>
      <c r="E7" s="63"/>
      <c r="F7" s="96"/>
      <c r="G7" s="63"/>
      <c r="H7" s="96">
        <v>0.708333333333333</v>
      </c>
      <c r="I7" s="63"/>
      <c r="J7" s="96">
        <v>0.708333333333333</v>
      </c>
      <c r="K7" s="63"/>
      <c r="L7" s="96">
        <v>0.708333333333333</v>
      </c>
      <c r="M7" s="63"/>
      <c r="N7" s="96">
        <v>0.708333333333333</v>
      </c>
      <c r="O7" s="63"/>
      <c r="P7" s="96">
        <v>0.708333333333333</v>
      </c>
      <c r="Q7" s="63"/>
      <c r="R7" s="115"/>
      <c r="S7" s="51"/>
    </row>
    <row r="8" ht="19.5" customHeight="1" outlineLevel="2" spans="1:19">
      <c r="A8" s="51"/>
      <c r="B8" s="56"/>
      <c r="C8" s="90" t="s">
        <v>7</v>
      </c>
      <c r="D8" s="91" t="s">
        <v>8</v>
      </c>
      <c r="E8" s="92" t="s">
        <v>9</v>
      </c>
      <c r="F8" s="93">
        <v>0.416666666666667</v>
      </c>
      <c r="G8" s="92" t="s">
        <v>9</v>
      </c>
      <c r="H8" s="93">
        <v>0.416666666666667</v>
      </c>
      <c r="I8" s="92" t="s">
        <v>5</v>
      </c>
      <c r="J8" s="93"/>
      <c r="K8" s="92" t="s">
        <v>9</v>
      </c>
      <c r="L8" s="93">
        <v>0.416666666666667</v>
      </c>
      <c r="M8" s="92" t="s">
        <v>10</v>
      </c>
      <c r="N8" s="93"/>
      <c r="O8" s="92" t="s">
        <v>9</v>
      </c>
      <c r="P8" s="93">
        <v>0.416666666666667</v>
      </c>
      <c r="Q8" s="92" t="s">
        <v>9</v>
      </c>
      <c r="R8" s="93">
        <v>0.416666666666667</v>
      </c>
      <c r="S8" s="51"/>
    </row>
    <row r="9" ht="19.5" customHeight="1" outlineLevel="2" spans="1:19">
      <c r="A9" s="54"/>
      <c r="C9" s="94"/>
      <c r="D9" s="95">
        <f>SUM(F9-F8,H9-H8,J9-J8,L9-L8,N9-N8,P9-P8,R9-R8)</f>
        <v>0.625</v>
      </c>
      <c r="E9" s="63"/>
      <c r="F9" s="96">
        <v>0.541666666666667</v>
      </c>
      <c r="G9" s="63"/>
      <c r="H9" s="96">
        <v>0.541666666666667</v>
      </c>
      <c r="I9" s="63"/>
      <c r="J9" s="96"/>
      <c r="K9" s="63"/>
      <c r="L9" s="96">
        <v>0.541666666666667</v>
      </c>
      <c r="M9" s="63"/>
      <c r="N9" s="96"/>
      <c r="O9" s="63"/>
      <c r="P9" s="96">
        <v>0.541666666666667</v>
      </c>
      <c r="Q9" s="63"/>
      <c r="R9" s="96">
        <v>0.541666666666667</v>
      </c>
      <c r="S9" s="51"/>
    </row>
    <row r="10" ht="19.5" customHeight="1" outlineLevel="2" spans="1:19">
      <c r="A10" s="51"/>
      <c r="B10" s="56"/>
      <c r="C10" s="90" t="s">
        <v>11</v>
      </c>
      <c r="D10" s="91" t="s">
        <v>12</v>
      </c>
      <c r="E10" s="92" t="s">
        <v>13</v>
      </c>
      <c r="F10" s="93">
        <v>0.416666666666667</v>
      </c>
      <c r="G10" s="92" t="s">
        <v>14</v>
      </c>
      <c r="H10" s="93"/>
      <c r="I10" s="92" t="s">
        <v>13</v>
      </c>
      <c r="J10" s="93">
        <v>0.416666666666667</v>
      </c>
      <c r="K10" s="92" t="s">
        <v>13</v>
      </c>
      <c r="L10" s="93">
        <v>0.416666666666667</v>
      </c>
      <c r="M10" s="92" t="s">
        <v>13</v>
      </c>
      <c r="N10" s="93">
        <v>0.416666666666667</v>
      </c>
      <c r="O10" s="92" t="s">
        <v>15</v>
      </c>
      <c r="P10" s="93"/>
      <c r="Q10" s="92" t="s">
        <v>13</v>
      </c>
      <c r="R10" s="93">
        <v>0.416666666666667</v>
      </c>
      <c r="S10" s="51"/>
    </row>
    <row r="11" ht="19.5" customHeight="1" outlineLevel="2" spans="1:19">
      <c r="A11" s="54"/>
      <c r="C11" s="94"/>
      <c r="D11" s="95">
        <f>SUM(F11-F10,H11-H10,J11-J10,L11-L10,N11-N10,P11-P10,R11-R10)</f>
        <v>0.625</v>
      </c>
      <c r="E11" s="63"/>
      <c r="F11" s="96">
        <v>0.541666666666667</v>
      </c>
      <c r="G11" s="63"/>
      <c r="H11" s="96"/>
      <c r="I11" s="63"/>
      <c r="J11" s="96">
        <v>0.541666666666667</v>
      </c>
      <c r="K11" s="63"/>
      <c r="L11" s="96">
        <v>0.541666666666667</v>
      </c>
      <c r="M11" s="63"/>
      <c r="N11" s="96">
        <v>0.541666666666667</v>
      </c>
      <c r="O11" s="63"/>
      <c r="P11" s="96"/>
      <c r="Q11" s="63"/>
      <c r="R11" s="96">
        <v>0.541666666666667</v>
      </c>
      <c r="S11" s="51"/>
    </row>
    <row r="12" ht="19.5" customHeight="1" outlineLevel="2" spans="1:19">
      <c r="A12" s="51"/>
      <c r="B12" s="56"/>
      <c r="C12" s="90" t="s">
        <v>16</v>
      </c>
      <c r="D12" s="91" t="s">
        <v>17</v>
      </c>
      <c r="E12" s="92" t="s">
        <v>5</v>
      </c>
      <c r="F12" s="93"/>
      <c r="G12" s="92" t="s">
        <v>18</v>
      </c>
      <c r="H12" s="93">
        <v>0.333333333333333</v>
      </c>
      <c r="I12" s="92" t="s">
        <v>18</v>
      </c>
      <c r="J12" s="93">
        <v>0.333333333333333</v>
      </c>
      <c r="K12" s="92" t="s">
        <v>5</v>
      </c>
      <c r="L12" s="93"/>
      <c r="M12" s="92" t="s">
        <v>18</v>
      </c>
      <c r="N12" s="93">
        <v>0.333333333333333</v>
      </c>
      <c r="O12" s="92" t="s">
        <v>18</v>
      </c>
      <c r="P12" s="93">
        <v>0.333333333333333</v>
      </c>
      <c r="Q12" s="92" t="s">
        <v>5</v>
      </c>
      <c r="R12" s="114"/>
      <c r="S12" s="51"/>
    </row>
    <row r="13" ht="19.5" customHeight="1" outlineLevel="2" spans="1:19">
      <c r="A13" s="54"/>
      <c r="C13" s="94"/>
      <c r="D13" s="95">
        <f>SUM(F13-F12,H13-H12,J13-J12,L13-L12,N13-N12,P13-P12,R13-R12)</f>
        <v>2.33333333333333</v>
      </c>
      <c r="E13" s="63"/>
      <c r="F13" s="96"/>
      <c r="G13" s="63"/>
      <c r="H13" s="96">
        <v>0.916666666666667</v>
      </c>
      <c r="I13" s="63"/>
      <c r="J13" s="96">
        <v>0.916666666666667</v>
      </c>
      <c r="K13" s="63"/>
      <c r="L13" s="96"/>
      <c r="M13" s="63"/>
      <c r="N13" s="96">
        <v>0.916666666666667</v>
      </c>
      <c r="O13" s="63"/>
      <c r="P13" s="96">
        <v>0.916666666666667</v>
      </c>
      <c r="Q13" s="63"/>
      <c r="R13" s="115"/>
      <c r="S13" s="51"/>
    </row>
    <row r="14" ht="24.75" customHeight="1" outlineLevel="1" spans="1:19">
      <c r="A14" s="45"/>
      <c r="B14" s="55" t="s">
        <v>19</v>
      </c>
      <c r="R14" s="72"/>
      <c r="S14" s="51"/>
    </row>
    <row r="15" ht="19.5" customHeight="1" outlineLevel="2" spans="1:19">
      <c r="A15" s="51"/>
      <c r="B15" s="56"/>
      <c r="C15" s="97" t="s">
        <v>20</v>
      </c>
      <c r="D15" s="97" t="s">
        <v>21</v>
      </c>
      <c r="E15" s="98" t="s">
        <v>22</v>
      </c>
      <c r="F15" s="99">
        <v>0.333333333333333</v>
      </c>
      <c r="G15" s="98" t="s">
        <v>22</v>
      </c>
      <c r="H15" s="99">
        <v>0.5</v>
      </c>
      <c r="I15" s="98" t="s">
        <v>22</v>
      </c>
      <c r="J15" s="99">
        <v>0.333333333333333</v>
      </c>
      <c r="K15" s="98" t="s">
        <v>22</v>
      </c>
      <c r="L15" s="99">
        <v>0.541666666666667</v>
      </c>
      <c r="M15" s="98" t="s">
        <v>22</v>
      </c>
      <c r="N15" s="99">
        <v>0.416666666666667</v>
      </c>
      <c r="O15" s="98" t="s">
        <v>5</v>
      </c>
      <c r="P15" s="99"/>
      <c r="Q15" s="98" t="s">
        <v>5</v>
      </c>
      <c r="R15" s="116"/>
      <c r="S15" s="51"/>
    </row>
    <row r="16" ht="19.5" customHeight="1" outlineLevel="2" spans="1:19">
      <c r="A16" s="54"/>
      <c r="C16" s="100"/>
      <c r="D16" s="100">
        <f>SUM(F16-F15,H16-H15,J16-J15,L16-L15,N16-N15,P16-P15,R16-R15)</f>
        <v>1.54166666666667</v>
      </c>
      <c r="E16" s="63"/>
      <c r="F16" s="101">
        <v>0.541666666666667</v>
      </c>
      <c r="G16" s="63"/>
      <c r="H16" s="102">
        <v>0.916666666666667</v>
      </c>
      <c r="I16" s="63"/>
      <c r="J16" s="101">
        <v>0.625</v>
      </c>
      <c r="K16" s="63"/>
      <c r="L16" s="101">
        <v>0.75</v>
      </c>
      <c r="M16" s="63"/>
      <c r="N16" s="101">
        <v>0.833333333333333</v>
      </c>
      <c r="O16" s="63"/>
      <c r="P16" s="101"/>
      <c r="Q16" s="63"/>
      <c r="R16" s="117"/>
      <c r="S16" s="51"/>
    </row>
    <row r="17" ht="19.5" customHeight="1" outlineLevel="2" spans="1:19">
      <c r="A17" s="51"/>
      <c r="B17" s="56"/>
      <c r="C17" s="97" t="s">
        <v>23</v>
      </c>
      <c r="D17" s="97" t="s">
        <v>24</v>
      </c>
      <c r="E17" s="98" t="s">
        <v>25</v>
      </c>
      <c r="F17" s="99">
        <v>0.291666666666667</v>
      </c>
      <c r="G17" s="98" t="s">
        <v>25</v>
      </c>
      <c r="H17" s="99">
        <v>0.416666666666667</v>
      </c>
      <c r="I17" s="98" t="s">
        <v>5</v>
      </c>
      <c r="J17" s="99"/>
      <c r="K17" s="98" t="s">
        <v>5</v>
      </c>
      <c r="L17" s="99"/>
      <c r="M17" s="98" t="s">
        <v>25</v>
      </c>
      <c r="N17" s="99">
        <v>0.5</v>
      </c>
      <c r="O17" s="98" t="s">
        <v>25</v>
      </c>
      <c r="P17" s="99">
        <v>0.5</v>
      </c>
      <c r="Q17" s="98" t="s">
        <v>25</v>
      </c>
      <c r="R17" s="116">
        <v>0.583333333333333</v>
      </c>
      <c r="S17" s="51"/>
    </row>
    <row r="18" ht="19.5" customHeight="1" outlineLevel="2" spans="1:19">
      <c r="A18" s="54"/>
      <c r="C18" s="100"/>
      <c r="D18" s="100">
        <f>SUM(F18-F17,H18-H17,J18-J17,L18-L17,N18-N17,P18-P17,R18-R17)</f>
        <v>1.58333333333333</v>
      </c>
      <c r="E18" s="63"/>
      <c r="F18" s="101">
        <v>0.75</v>
      </c>
      <c r="G18" s="63"/>
      <c r="H18" s="101">
        <v>0.541666666666667</v>
      </c>
      <c r="I18" s="63"/>
      <c r="J18" s="101"/>
      <c r="K18" s="63"/>
      <c r="L18" s="101"/>
      <c r="M18" s="63"/>
      <c r="N18" s="101">
        <v>0.833333333333333</v>
      </c>
      <c r="O18" s="63"/>
      <c r="P18" s="101">
        <v>0.833333333333333</v>
      </c>
      <c r="Q18" s="63"/>
      <c r="R18" s="117">
        <v>0.916666666666667</v>
      </c>
      <c r="S18" s="51"/>
    </row>
    <row r="19" ht="19.5" customHeight="1" outlineLevel="2" spans="1:19">
      <c r="A19" s="51"/>
      <c r="B19" s="56"/>
      <c r="C19" s="97" t="s">
        <v>26</v>
      </c>
      <c r="D19" s="97" t="s">
        <v>27</v>
      </c>
      <c r="E19" s="98" t="s">
        <v>28</v>
      </c>
      <c r="F19" s="99">
        <v>0.416666666666667</v>
      </c>
      <c r="G19" s="98" t="s">
        <v>28</v>
      </c>
      <c r="H19" s="99">
        <v>0.5</v>
      </c>
      <c r="I19" s="98" t="s">
        <v>28</v>
      </c>
      <c r="J19" s="99">
        <v>0.416666666666667</v>
      </c>
      <c r="K19" s="98" t="s">
        <v>28</v>
      </c>
      <c r="L19" s="99">
        <v>0.416666666666667</v>
      </c>
      <c r="M19" s="98" t="s">
        <v>5</v>
      </c>
      <c r="N19" s="99"/>
      <c r="O19" s="98" t="s">
        <v>5</v>
      </c>
      <c r="P19" s="99"/>
      <c r="Q19" s="98" t="s">
        <v>28</v>
      </c>
      <c r="R19" s="99">
        <v>0.416666666666667</v>
      </c>
      <c r="S19" s="51"/>
    </row>
    <row r="20" ht="19.5" customHeight="1" outlineLevel="2" spans="1:19">
      <c r="A20" s="54"/>
      <c r="C20" s="100"/>
      <c r="D20" s="100">
        <f>SUM(F20-F19,H20-H19,J20-J19,L20-L19,N20-N19,P20-P19,R20-R19)</f>
        <v>1.79166666666667</v>
      </c>
      <c r="E20" s="63"/>
      <c r="F20" s="101">
        <v>0.541666666666667</v>
      </c>
      <c r="G20" s="63"/>
      <c r="H20" s="101">
        <v>0.916666666666667</v>
      </c>
      <c r="I20" s="63"/>
      <c r="J20" s="101">
        <v>0.833333333333333</v>
      </c>
      <c r="K20" s="63"/>
      <c r="L20" s="101">
        <v>0.833333333333333</v>
      </c>
      <c r="M20" s="63"/>
      <c r="N20" s="101"/>
      <c r="O20" s="63"/>
      <c r="P20" s="101"/>
      <c r="Q20" s="63"/>
      <c r="R20" s="101">
        <v>0.833333333333333</v>
      </c>
      <c r="S20" s="51"/>
    </row>
    <row r="21" ht="19.5" customHeight="1" outlineLevel="2" spans="1:19">
      <c r="A21" s="51"/>
      <c r="B21" s="56"/>
      <c r="C21" s="97" t="s">
        <v>29</v>
      </c>
      <c r="D21" s="97" t="s">
        <v>30</v>
      </c>
      <c r="E21" s="98" t="s">
        <v>5</v>
      </c>
      <c r="F21" s="99"/>
      <c r="G21" s="98" t="s">
        <v>5</v>
      </c>
      <c r="H21" s="99"/>
      <c r="I21" s="98" t="s">
        <v>31</v>
      </c>
      <c r="J21" s="99">
        <v>0.291666666666667</v>
      </c>
      <c r="K21" s="98" t="s">
        <v>31</v>
      </c>
      <c r="L21" s="99">
        <v>0.416666666666667</v>
      </c>
      <c r="M21" s="98" t="s">
        <v>31</v>
      </c>
      <c r="N21" s="99">
        <v>0.5</v>
      </c>
      <c r="O21" s="98" t="s">
        <v>31</v>
      </c>
      <c r="P21" s="99">
        <v>0.5</v>
      </c>
      <c r="Q21" s="98" t="s">
        <v>31</v>
      </c>
      <c r="R21" s="116">
        <v>0.416666666666667</v>
      </c>
      <c r="S21" s="51"/>
    </row>
    <row r="22" ht="19.5" customHeight="1" outlineLevel="2" spans="1:19">
      <c r="A22" s="54"/>
      <c r="C22" s="100"/>
      <c r="D22" s="100">
        <f>SUM(F22-F21,H22-H21,J22-J21,L22-L21,N22-N21,P22-P21,R22-R21)</f>
        <v>1.66666666666667</v>
      </c>
      <c r="E22" s="63"/>
      <c r="F22" s="101"/>
      <c r="G22" s="63"/>
      <c r="H22" s="101"/>
      <c r="I22" s="63"/>
      <c r="J22" s="101">
        <v>0.75</v>
      </c>
      <c r="K22" s="63"/>
      <c r="L22" s="101">
        <v>0.541666666666667</v>
      </c>
      <c r="M22" s="63"/>
      <c r="N22" s="101">
        <v>0.833333333333333</v>
      </c>
      <c r="O22" s="63"/>
      <c r="P22" s="101">
        <v>0.833333333333333</v>
      </c>
      <c r="Q22" s="63"/>
      <c r="R22" s="117">
        <v>0.833333333333333</v>
      </c>
      <c r="S22" s="51"/>
    </row>
    <row r="23" ht="19.5" customHeight="1" outlineLevel="2" spans="1:19">
      <c r="A23" s="51"/>
      <c r="B23" s="56"/>
      <c r="C23" s="97" t="s">
        <v>32</v>
      </c>
      <c r="D23" s="97" t="s">
        <v>33</v>
      </c>
      <c r="E23" s="98" t="s">
        <v>34</v>
      </c>
      <c r="F23" s="99">
        <v>0.458333333333333</v>
      </c>
      <c r="G23" s="98" t="s">
        <v>5</v>
      </c>
      <c r="H23" s="99"/>
      <c r="I23" s="98" t="s">
        <v>5</v>
      </c>
      <c r="J23" s="99"/>
      <c r="K23" s="98" t="s">
        <v>34</v>
      </c>
      <c r="L23" s="99">
        <v>0.458333333333333</v>
      </c>
      <c r="M23" s="98" t="s">
        <v>34</v>
      </c>
      <c r="N23" s="99">
        <v>0.458333333333333</v>
      </c>
      <c r="O23" s="98" t="s">
        <v>34</v>
      </c>
      <c r="P23" s="99">
        <v>0.458333333333333</v>
      </c>
      <c r="Q23" s="98" t="s">
        <v>34</v>
      </c>
      <c r="R23" s="118">
        <v>0.458333333333333</v>
      </c>
      <c r="S23" s="51"/>
    </row>
    <row r="24" ht="19.5" customHeight="1" outlineLevel="2" spans="1:19">
      <c r="A24" s="54"/>
      <c r="C24" s="100"/>
      <c r="D24" s="100">
        <f>SUM(F24-F23,H24-H23,J24-J23,L24-L23,N24-N23,P24-P23,R24-R23)</f>
        <v>1.875</v>
      </c>
      <c r="E24" s="63"/>
      <c r="F24" s="101">
        <v>0.833333333333333</v>
      </c>
      <c r="G24" s="63"/>
      <c r="H24" s="101"/>
      <c r="I24" s="63"/>
      <c r="J24" s="101"/>
      <c r="K24" s="63"/>
      <c r="L24" s="101">
        <v>0.833333333333333</v>
      </c>
      <c r="M24" s="63"/>
      <c r="N24" s="101">
        <v>0.833333333333333</v>
      </c>
      <c r="O24" s="63"/>
      <c r="P24" s="101">
        <v>0.833333333333333</v>
      </c>
      <c r="Q24" s="63"/>
      <c r="R24" s="101">
        <v>0.833333333333333</v>
      </c>
      <c r="S24" s="51"/>
    </row>
    <row r="25" ht="24.75" customHeight="1" outlineLevel="1" spans="1:19">
      <c r="A25" s="54"/>
      <c r="B25" s="55" t="s">
        <v>35</v>
      </c>
      <c r="R25" s="72"/>
      <c r="S25" s="51"/>
    </row>
    <row r="26" ht="19.5" customHeight="1" outlineLevel="2" spans="1:19">
      <c r="A26" s="51"/>
      <c r="B26" s="56"/>
      <c r="C26" s="103" t="s">
        <v>36</v>
      </c>
      <c r="D26" s="104" t="s">
        <v>37</v>
      </c>
      <c r="E26" s="105" t="s">
        <v>5</v>
      </c>
      <c r="F26" s="106"/>
      <c r="G26" s="105" t="s">
        <v>5</v>
      </c>
      <c r="H26" s="106"/>
      <c r="I26" s="105" t="s">
        <v>38</v>
      </c>
      <c r="J26" s="106">
        <v>0.291666666666667</v>
      </c>
      <c r="K26" s="105" t="s">
        <v>38</v>
      </c>
      <c r="L26" s="106">
        <v>0.416666666666667</v>
      </c>
      <c r="M26" s="105" t="s">
        <v>38</v>
      </c>
      <c r="N26" s="106">
        <v>0.5</v>
      </c>
      <c r="O26" s="105" t="s">
        <v>38</v>
      </c>
      <c r="P26" s="106">
        <v>0.5</v>
      </c>
      <c r="Q26" s="105" t="s">
        <v>38</v>
      </c>
      <c r="R26" s="119">
        <v>0.583333333333333</v>
      </c>
      <c r="S26" s="51"/>
    </row>
    <row r="27" ht="19.5" customHeight="1" outlineLevel="2" spans="1:19">
      <c r="A27" s="54"/>
      <c r="C27" s="107"/>
      <c r="D27" s="107">
        <f>SUM(F27-F26,H27-H26,J27-J26,L27-L26,N27-N26,P27-P26,R27-R26)</f>
        <v>1.58333333333333</v>
      </c>
      <c r="E27" s="63"/>
      <c r="F27" s="108"/>
      <c r="G27" s="63"/>
      <c r="H27" s="108"/>
      <c r="I27" s="63"/>
      <c r="J27" s="108">
        <v>0.75</v>
      </c>
      <c r="K27" s="63"/>
      <c r="L27" s="108">
        <v>0.541666666666667</v>
      </c>
      <c r="M27" s="63"/>
      <c r="N27" s="108">
        <v>0.833333333333333</v>
      </c>
      <c r="O27" s="63"/>
      <c r="P27" s="108">
        <v>0.833333333333333</v>
      </c>
      <c r="Q27" s="63"/>
      <c r="R27" s="120">
        <v>0.916666666666667</v>
      </c>
      <c r="S27" s="51"/>
    </row>
    <row r="28" ht="19.5" customHeight="1" outlineLevel="2" spans="1:19">
      <c r="A28" s="51"/>
      <c r="B28" s="56"/>
      <c r="C28" s="103" t="s">
        <v>39</v>
      </c>
      <c r="D28" s="104" t="s">
        <v>40</v>
      </c>
      <c r="E28" s="105" t="s">
        <v>41</v>
      </c>
      <c r="F28" s="106">
        <v>0.333333333333333</v>
      </c>
      <c r="G28" s="105" t="s">
        <v>41</v>
      </c>
      <c r="H28" s="106">
        <v>0.541666666666667</v>
      </c>
      <c r="I28" s="105" t="s">
        <v>5</v>
      </c>
      <c r="J28" s="106"/>
      <c r="K28" s="105" t="s">
        <v>5</v>
      </c>
      <c r="L28" s="106"/>
      <c r="M28" s="105" t="s">
        <v>41</v>
      </c>
      <c r="N28" s="106">
        <v>0.541666666666667</v>
      </c>
      <c r="O28" s="105" t="s">
        <v>41</v>
      </c>
      <c r="P28" s="106">
        <v>0.541666666666667</v>
      </c>
      <c r="Q28" s="105" t="s">
        <v>41</v>
      </c>
      <c r="R28" s="106">
        <v>0.541666666666667</v>
      </c>
      <c r="S28" s="51"/>
    </row>
    <row r="29" ht="19.5" customHeight="1" outlineLevel="2" spans="1:19">
      <c r="A29" s="54"/>
      <c r="C29" s="107"/>
      <c r="D29" s="107">
        <f>SUM(F29-F28,H29-H28,J29-J28,L29-L28,N29-N28,P29-P28,R29-R28)</f>
        <v>1.20833333333333</v>
      </c>
      <c r="E29" s="63"/>
      <c r="F29" s="108">
        <v>0.541666666666667</v>
      </c>
      <c r="G29" s="63"/>
      <c r="H29" s="108">
        <v>0.916666666666667</v>
      </c>
      <c r="I29" s="63"/>
      <c r="J29" s="108"/>
      <c r="K29" s="63"/>
      <c r="L29" s="108"/>
      <c r="M29" s="63"/>
      <c r="N29" s="108">
        <v>0.75</v>
      </c>
      <c r="O29" s="63"/>
      <c r="P29" s="108">
        <v>0.75</v>
      </c>
      <c r="Q29" s="63"/>
      <c r="R29" s="108">
        <v>0.75</v>
      </c>
      <c r="S29" s="51"/>
    </row>
    <row r="30" ht="19.5" customHeight="1" outlineLevel="2" spans="1:19">
      <c r="A30" s="51"/>
      <c r="B30" s="56"/>
      <c r="C30" s="103" t="s">
        <v>42</v>
      </c>
      <c r="D30" s="104" t="s">
        <v>43</v>
      </c>
      <c r="E30" s="105" t="s">
        <v>44</v>
      </c>
      <c r="F30" s="106">
        <v>0.708333333333333</v>
      </c>
      <c r="G30" s="105" t="s">
        <v>5</v>
      </c>
      <c r="H30" s="106"/>
      <c r="I30" s="105" t="s">
        <v>44</v>
      </c>
      <c r="J30" s="106">
        <v>0.708333333333333</v>
      </c>
      <c r="K30" s="105" t="s">
        <v>44</v>
      </c>
      <c r="L30" s="106">
        <v>0.708333333333333</v>
      </c>
      <c r="M30" s="105" t="s">
        <v>5</v>
      </c>
      <c r="N30" s="106"/>
      <c r="O30" s="105" t="s">
        <v>44</v>
      </c>
      <c r="P30" s="106">
        <v>0.708333333333333</v>
      </c>
      <c r="Q30" s="105" t="s">
        <v>44</v>
      </c>
      <c r="R30" s="106">
        <v>0.708333333333333</v>
      </c>
      <c r="S30" s="51"/>
    </row>
    <row r="31" ht="19.5" customHeight="1" outlineLevel="2" spans="1:19">
      <c r="A31" s="54"/>
      <c r="C31" s="107"/>
      <c r="D31" s="107">
        <f>SUM(F31-F30,H31-H30,J31-J30,L31-L30,N31-N30,P31-P30,R31-R30)</f>
        <v>1.04166666666667</v>
      </c>
      <c r="E31" s="63"/>
      <c r="F31" s="108">
        <v>0.916666666666667</v>
      </c>
      <c r="G31" s="63"/>
      <c r="H31" s="108"/>
      <c r="I31" s="63"/>
      <c r="J31" s="108">
        <v>0.916666666666667</v>
      </c>
      <c r="K31" s="63"/>
      <c r="L31" s="108">
        <v>0.916666666666667</v>
      </c>
      <c r="M31" s="63"/>
      <c r="N31" s="108"/>
      <c r="O31" s="63"/>
      <c r="P31" s="108">
        <v>0.916666666666667</v>
      </c>
      <c r="Q31" s="63"/>
      <c r="R31" s="108">
        <v>0.916666666666667</v>
      </c>
      <c r="S31" s="51"/>
    </row>
    <row r="32" ht="19.5" customHeight="1" outlineLevel="2" spans="1:19">
      <c r="A32" s="51"/>
      <c r="B32" s="56"/>
      <c r="C32" s="103" t="s">
        <v>45</v>
      </c>
      <c r="D32" s="104" t="s">
        <v>46</v>
      </c>
      <c r="E32" s="105" t="s">
        <v>5</v>
      </c>
      <c r="F32" s="106"/>
      <c r="G32" s="105" t="s">
        <v>47</v>
      </c>
      <c r="H32" s="106">
        <v>0.333333333333333</v>
      </c>
      <c r="I32" s="105" t="s">
        <v>47</v>
      </c>
      <c r="J32" s="106">
        <v>0.333333333333333</v>
      </c>
      <c r="K32" s="105" t="s">
        <v>5</v>
      </c>
      <c r="L32" s="106"/>
      <c r="M32" s="105" t="s">
        <v>5</v>
      </c>
      <c r="N32" s="106"/>
      <c r="O32" s="105" t="s">
        <v>47</v>
      </c>
      <c r="P32" s="106">
        <v>0.333333333333333</v>
      </c>
      <c r="Q32" s="105" t="s">
        <v>47</v>
      </c>
      <c r="R32" s="106">
        <v>0.333333333333333</v>
      </c>
      <c r="S32" s="51"/>
    </row>
    <row r="33" ht="19.5" customHeight="1" outlineLevel="2" spans="1:19">
      <c r="A33" s="54"/>
      <c r="C33" s="107"/>
      <c r="D33" s="107">
        <f>SUM(F33-F32,H33-H32,J33-J32,L33-L32,N33-N32,P33-P32,R33-R32)</f>
        <v>0.833333333333333</v>
      </c>
      <c r="E33" s="63"/>
      <c r="F33" s="108"/>
      <c r="G33" s="63"/>
      <c r="H33" s="108">
        <v>0.541666666666667</v>
      </c>
      <c r="I33" s="63"/>
      <c r="J33" s="108">
        <v>0.541666666666667</v>
      </c>
      <c r="K33" s="63"/>
      <c r="L33" s="108"/>
      <c r="M33" s="63"/>
      <c r="N33" s="108"/>
      <c r="O33" s="63"/>
      <c r="P33" s="108">
        <v>0.541666666666667</v>
      </c>
      <c r="Q33" s="63"/>
      <c r="R33" s="108">
        <v>0.541666666666667</v>
      </c>
      <c r="S33" s="51"/>
    </row>
    <row r="34" ht="19.5" customHeight="1" outlineLevel="2" spans="1:19">
      <c r="A34" s="51"/>
      <c r="B34" s="56"/>
      <c r="C34" s="103" t="s">
        <v>48</v>
      </c>
      <c r="D34" s="104" t="s">
        <v>49</v>
      </c>
      <c r="E34" s="105" t="s">
        <v>50</v>
      </c>
      <c r="F34" s="106">
        <v>0.5</v>
      </c>
      <c r="G34" s="105" t="s">
        <v>50</v>
      </c>
      <c r="H34" s="106">
        <v>0.5</v>
      </c>
      <c r="I34" s="105" t="s">
        <v>50</v>
      </c>
      <c r="J34" s="106">
        <v>0.5</v>
      </c>
      <c r="K34" s="105" t="s">
        <v>50</v>
      </c>
      <c r="L34" s="106">
        <v>0.5</v>
      </c>
      <c r="M34" s="105" t="s">
        <v>5</v>
      </c>
      <c r="N34" s="106"/>
      <c r="O34" s="105" t="s">
        <v>5</v>
      </c>
      <c r="P34" s="106"/>
      <c r="Q34" s="105" t="s">
        <v>50</v>
      </c>
      <c r="R34" s="106">
        <v>0.5</v>
      </c>
      <c r="S34" s="51"/>
    </row>
    <row r="35" ht="19.5" customHeight="1" outlineLevel="2" spans="1:19">
      <c r="A35" s="54"/>
      <c r="C35" s="107"/>
      <c r="D35" s="107">
        <f>SUM(F35-F34,H35-H34,J35-J34,L35-L34,N35-N34,P35-P34,R35-R34)</f>
        <v>1.66666666666667</v>
      </c>
      <c r="E35" s="63"/>
      <c r="F35" s="108">
        <v>0.833333333333333</v>
      </c>
      <c r="G35" s="63"/>
      <c r="H35" s="108">
        <v>0.833333333333333</v>
      </c>
      <c r="I35" s="63"/>
      <c r="J35" s="108">
        <v>0.833333333333333</v>
      </c>
      <c r="K35" s="63"/>
      <c r="L35" s="108">
        <v>0.833333333333333</v>
      </c>
      <c r="M35" s="63"/>
      <c r="N35" s="108"/>
      <c r="O35" s="63"/>
      <c r="P35" s="108"/>
      <c r="Q35" s="63"/>
      <c r="R35" s="108">
        <v>0.833333333333333</v>
      </c>
      <c r="S35" s="51"/>
    </row>
    <row r="36" ht="10.5" customHeight="1" spans="1:19">
      <c r="A36" s="51"/>
      <c r="B36" s="51"/>
      <c r="C36" s="51"/>
      <c r="D36" s="52"/>
      <c r="E36" s="45"/>
      <c r="F36" s="65"/>
      <c r="G36" s="45"/>
      <c r="H36" s="65"/>
      <c r="I36" s="45"/>
      <c r="J36" s="65"/>
      <c r="K36" s="45"/>
      <c r="L36" s="65"/>
      <c r="M36" s="45"/>
      <c r="N36" s="65"/>
      <c r="O36" s="45"/>
      <c r="P36" s="65"/>
      <c r="Q36" s="45"/>
      <c r="R36" s="65"/>
      <c r="S36" s="51"/>
    </row>
    <row r="37" ht="13.8" spans="1:19">
      <c r="A37" s="66"/>
      <c r="B37" s="66"/>
      <c r="C37" s="67"/>
      <c r="D37" s="68"/>
      <c r="E37" s="69"/>
      <c r="F37" s="70"/>
      <c r="G37" s="69"/>
      <c r="H37" s="70"/>
      <c r="I37" s="69"/>
      <c r="J37" s="70"/>
      <c r="K37" s="69"/>
      <c r="L37" s="70"/>
      <c r="M37" s="69"/>
      <c r="N37" s="70"/>
      <c r="O37" s="69"/>
      <c r="P37" s="70"/>
      <c r="Q37" s="69"/>
      <c r="R37" s="70"/>
      <c r="S37" s="66"/>
    </row>
    <row r="38" ht="13.8" spans="1:19">
      <c r="A38" s="66"/>
      <c r="B38" s="66"/>
      <c r="C38" s="66" t="s">
        <v>51</v>
      </c>
      <c r="D38" s="68"/>
      <c r="E38" s="67"/>
      <c r="F38" s="109">
        <v>9200</v>
      </c>
      <c r="G38" s="67"/>
      <c r="H38" s="109">
        <v>8600</v>
      </c>
      <c r="I38" s="67"/>
      <c r="J38" s="109">
        <v>10500</v>
      </c>
      <c r="K38" s="67"/>
      <c r="L38" s="109">
        <v>11800</v>
      </c>
      <c r="M38" s="67"/>
      <c r="N38" s="109">
        <v>15900</v>
      </c>
      <c r="O38" s="67"/>
      <c r="P38" s="109">
        <v>16300</v>
      </c>
      <c r="Q38" s="67"/>
      <c r="R38" s="109">
        <v>12500</v>
      </c>
      <c r="S38" s="66"/>
    </row>
    <row r="39" ht="13.8" spans="1:19">
      <c r="A39" s="110"/>
      <c r="B39" s="110"/>
      <c r="C39" s="110" t="s">
        <v>52</v>
      </c>
      <c r="D39" s="111"/>
      <c r="E39" s="29"/>
      <c r="F39" s="112">
        <f>(F7-F6+F9-F8+F11-F10+F13-F12+F16-F15+F18-F17+F20-F19+F22-F21+F24-F23+F27-F26+F29-F28+F31-F30+F33-F32+F35-F34)*24*12</f>
        <v>624</v>
      </c>
      <c r="G39" s="29"/>
      <c r="H39" s="112">
        <f>(H7-H6+H9-H8+H11-H10+H13-H12+H16-H15+H18-H17+H20-H19+H22-H21+H24-H23+H27-H26+H29-H28+H31-H30+H33-H32+H35-H34)*24*12</f>
        <v>852</v>
      </c>
      <c r="I39" s="29"/>
      <c r="J39" s="112">
        <f>(J7-J6+J9-J8+J11-J10+J13-J12+J16-J15+J18-J17+J20-J19+J22-J21+J24-J23+J27-J26+J29-J28+J31-J30+J33-J32+J35-J34)*24*12</f>
        <v>996</v>
      </c>
      <c r="K39" s="29"/>
      <c r="L39" s="112">
        <f>(L7-L6+L9-L8+L11-L10+L13-L12+L16-L15+L18-L17+L20-L19+L22-L21+L24-L23+L27-L26+L29-L28+L31-L30+L33-L32+L35-L34)*24*12</f>
        <v>696</v>
      </c>
      <c r="M39" s="29"/>
      <c r="N39" s="112">
        <f>(N7-N6+N9-N8+N11-N10+N13-N12+N16-N15+N18-N17+N20-N19+N22-N21+N24-N23+N27-N26+N29-N28+N31-N30+N33-N32+N35-N34)*24*12</f>
        <v>888</v>
      </c>
      <c r="O39" s="29"/>
      <c r="P39" s="112">
        <f>(P7-P6+P9-P8+P11-P10+P13-P12+P16-P15+P18-P17+P20-P19+P22-P21+P24-P23+P27-P26+P29-P28+P31-P30+P33-P32+P35-P34)*24*12</f>
        <v>888</v>
      </c>
      <c r="Q39" s="29"/>
      <c r="R39" s="112">
        <f>(R7-R6+R9-R8+R11-R10+R13-R12+R16-R15+R18-R17+R20-R19+R22-R21+R24-R23+R27-R26+R29-R28+R31-R30+R33-R32+R35-R34)*24*12</f>
        <v>888</v>
      </c>
      <c r="S39" s="110"/>
    </row>
    <row r="40" ht="13.8" spans="1:19">
      <c r="A40" s="110"/>
      <c r="B40" s="110"/>
      <c r="C40" s="110" t="s">
        <v>53</v>
      </c>
      <c r="D40" s="111"/>
      <c r="E40" s="29"/>
      <c r="F40" s="113">
        <f>F39/F38</f>
        <v>0.0678260869565217</v>
      </c>
      <c r="G40" s="29"/>
      <c r="H40" s="113">
        <f>H39/H38</f>
        <v>0.0990697674418605</v>
      </c>
      <c r="I40" s="29"/>
      <c r="J40" s="113">
        <f>J39/J38</f>
        <v>0.0948571428571429</v>
      </c>
      <c r="K40" s="29"/>
      <c r="L40" s="113">
        <f>L39/L38</f>
        <v>0.0589830508474576</v>
      </c>
      <c r="M40" s="29"/>
      <c r="N40" s="113">
        <f>N39/N38</f>
        <v>0.0558490566037736</v>
      </c>
      <c r="O40" s="29"/>
      <c r="P40" s="113">
        <f>P39/P38</f>
        <v>0.054478527607362</v>
      </c>
      <c r="Q40" s="29"/>
      <c r="R40" s="113">
        <f>R39/R38</f>
        <v>0.07104</v>
      </c>
      <c r="S40" s="110"/>
    </row>
    <row r="41" ht="13.8" spans="1:19">
      <c r="A41" s="66"/>
      <c r="B41" s="66"/>
      <c r="C41" s="67"/>
      <c r="D41" s="68"/>
      <c r="E41" s="69"/>
      <c r="F41" s="70"/>
      <c r="G41" s="69"/>
      <c r="H41" s="70"/>
      <c r="I41" s="69"/>
      <c r="J41" s="70"/>
      <c r="K41" s="69"/>
      <c r="L41" s="70"/>
      <c r="M41" s="69"/>
      <c r="N41" s="70"/>
      <c r="O41" s="69"/>
      <c r="P41" s="70"/>
      <c r="Q41" s="69"/>
      <c r="R41" s="70"/>
      <c r="S41" s="66"/>
    </row>
  </sheetData>
  <mergeCells count="138">
    <mergeCell ref="C1:R1"/>
    <mergeCell ref="E2:F2"/>
    <mergeCell ref="G2:H2"/>
    <mergeCell ref="I2:J2"/>
    <mergeCell ref="K2:L2"/>
    <mergeCell ref="M2:N2"/>
    <mergeCell ref="O2:P2"/>
    <mergeCell ref="Q2:R2"/>
    <mergeCell ref="E3:F3"/>
    <mergeCell ref="G3:H3"/>
    <mergeCell ref="I3:J3"/>
    <mergeCell ref="K3:L3"/>
    <mergeCell ref="M3:N3"/>
    <mergeCell ref="O3:P3"/>
    <mergeCell ref="Q3:R3"/>
    <mergeCell ref="E4:F4"/>
    <mergeCell ref="G4:H4"/>
    <mergeCell ref="I4:J4"/>
    <mergeCell ref="K4:L4"/>
    <mergeCell ref="M4:N4"/>
    <mergeCell ref="O4:P4"/>
    <mergeCell ref="Q4:R4"/>
    <mergeCell ref="B5:R5"/>
    <mergeCell ref="B14:R14"/>
    <mergeCell ref="B25:R25"/>
    <mergeCell ref="B6:B7"/>
    <mergeCell ref="B8:B9"/>
    <mergeCell ref="B10:B11"/>
    <mergeCell ref="B12:B13"/>
    <mergeCell ref="B15:B16"/>
    <mergeCell ref="B17:B18"/>
    <mergeCell ref="B19:B20"/>
    <mergeCell ref="B21:B22"/>
    <mergeCell ref="B23:B24"/>
    <mergeCell ref="B26:B27"/>
    <mergeCell ref="B28:B29"/>
    <mergeCell ref="B30:B31"/>
    <mergeCell ref="B32:B33"/>
    <mergeCell ref="B34:B35"/>
    <mergeCell ref="E6:E7"/>
    <mergeCell ref="E8:E9"/>
    <mergeCell ref="E10:E11"/>
    <mergeCell ref="E12:E13"/>
    <mergeCell ref="E15:E16"/>
    <mergeCell ref="E17:E18"/>
    <mergeCell ref="E19:E20"/>
    <mergeCell ref="E21:E22"/>
    <mergeCell ref="E23:E24"/>
    <mergeCell ref="E26:E27"/>
    <mergeCell ref="E28:E29"/>
    <mergeCell ref="E30:E31"/>
    <mergeCell ref="E32:E33"/>
    <mergeCell ref="E34:E35"/>
    <mergeCell ref="G6:G7"/>
    <mergeCell ref="G8:G9"/>
    <mergeCell ref="G10:G11"/>
    <mergeCell ref="G12:G13"/>
    <mergeCell ref="G15:G16"/>
    <mergeCell ref="G17:G18"/>
    <mergeCell ref="G19:G20"/>
    <mergeCell ref="G21:G22"/>
    <mergeCell ref="G23:G24"/>
    <mergeCell ref="G26:G27"/>
    <mergeCell ref="G28:G29"/>
    <mergeCell ref="G30:G31"/>
    <mergeCell ref="G32:G33"/>
    <mergeCell ref="G34:G35"/>
    <mergeCell ref="I6:I7"/>
    <mergeCell ref="I8:I9"/>
    <mergeCell ref="I10:I11"/>
    <mergeCell ref="I12:I13"/>
    <mergeCell ref="I15:I16"/>
    <mergeCell ref="I17:I18"/>
    <mergeCell ref="I19:I20"/>
    <mergeCell ref="I21:I22"/>
    <mergeCell ref="I23:I24"/>
    <mergeCell ref="I26:I27"/>
    <mergeCell ref="I28:I29"/>
    <mergeCell ref="I30:I31"/>
    <mergeCell ref="I32:I33"/>
    <mergeCell ref="I34:I35"/>
    <mergeCell ref="K6:K7"/>
    <mergeCell ref="K8:K9"/>
    <mergeCell ref="K10:K11"/>
    <mergeCell ref="K12:K13"/>
    <mergeCell ref="K15:K16"/>
    <mergeCell ref="K17:K18"/>
    <mergeCell ref="K19:K20"/>
    <mergeCell ref="K21:K22"/>
    <mergeCell ref="K23:K24"/>
    <mergeCell ref="K26:K27"/>
    <mergeCell ref="K28:K29"/>
    <mergeCell ref="K30:K31"/>
    <mergeCell ref="K32:K33"/>
    <mergeCell ref="K34:K35"/>
    <mergeCell ref="M6:M7"/>
    <mergeCell ref="M8:M9"/>
    <mergeCell ref="M10:M11"/>
    <mergeCell ref="M12:M13"/>
    <mergeCell ref="M15:M16"/>
    <mergeCell ref="M17:M18"/>
    <mergeCell ref="M19:M20"/>
    <mergeCell ref="M21:M22"/>
    <mergeCell ref="M23:M24"/>
    <mergeCell ref="M26:M27"/>
    <mergeCell ref="M28:M29"/>
    <mergeCell ref="M30:M31"/>
    <mergeCell ref="M32:M33"/>
    <mergeCell ref="M34:M35"/>
    <mergeCell ref="O6:O7"/>
    <mergeCell ref="O8:O9"/>
    <mergeCell ref="O10:O11"/>
    <mergeCell ref="O12:O13"/>
    <mergeCell ref="O15:O16"/>
    <mergeCell ref="O17:O18"/>
    <mergeCell ref="O19:O20"/>
    <mergeCell ref="O21:O22"/>
    <mergeCell ref="O23:O24"/>
    <mergeCell ref="O26:O27"/>
    <mergeCell ref="O28:O29"/>
    <mergeCell ref="O30:O31"/>
    <mergeCell ref="O32:O33"/>
    <mergeCell ref="O34:O35"/>
    <mergeCell ref="Q6:Q7"/>
    <mergeCell ref="Q8:Q9"/>
    <mergeCell ref="Q10:Q11"/>
    <mergeCell ref="Q12:Q13"/>
    <mergeCell ref="Q15:Q16"/>
    <mergeCell ref="Q17:Q18"/>
    <mergeCell ref="Q19:Q20"/>
    <mergeCell ref="Q21:Q22"/>
    <mergeCell ref="Q23:Q24"/>
    <mergeCell ref="Q26:Q27"/>
    <mergeCell ref="Q28:Q29"/>
    <mergeCell ref="Q30:Q31"/>
    <mergeCell ref="Q32:Q33"/>
    <mergeCell ref="Q34:Q35"/>
    <mergeCell ref="C2:D3"/>
  </mergeCells>
  <conditionalFormatting sqref="A1:S41">
    <cfRule type="containsText" dxfId="0" priority="1" operator="between" text="Unavailable">
      <formula>NOT(ISERROR(SEARCH("Unavailable",A1)))</formula>
    </cfRule>
  </conditionalFormatting>
  <conditionalFormatting sqref="D1:D4 D6:D13 D15:D24 C16 C18 C20 C22 C24 D26:D41 C27 C29 C31 C33 C35">
    <cfRule type="cellIs" dxfId="1" priority="2" operator="greaterThan">
      <formula>"40:00:00"</formula>
    </cfRule>
  </conditionalFormatting>
  <dataValidations count="2">
    <dataValidation type="list" allowBlank="1" showErrorMessage="1" sqref="E6 Q6 I8 M8 G10 O10 E12 K12 Q12 O15 Q15 I17 K17 M19 O19 E21 G21 G23 I23 E26 G26 I28 K28 G30 M30 E32 K32 M32 M34 O34">
      <formula1>data!$B$2:$B$99</formula1>
    </dataValidation>
    <dataValidation type="list" allowBlank="1" showErrorMessage="1" sqref="G6 I6 K6 M6 O6 E8 G8 K8 O8 Q8 E10 I10 K10 M10 Q10 G12 I12 M12 O12 E15 G15 I15 K15 M15 E17 G17 M17 O17 Q17 E19 G19 I19 K19 Q19 I21 K21 M21 O21 Q21 E23 K23 M23 O23 Q23 I26 K26 M26 O26 Q26 E28 G28 M28 O28 Q28 E30 I30 K30 O30 Q30 G32 I32 O32 Q32 E34 G34 I34 K34 Q34">
      <formula1>data!$A$2:$A$99</formula1>
    </dataValidation>
  </dataValidations>
  <hyperlinks>
    <hyperlink ref="C1" r:id="rId2" display="SCHEDULE TEMPLATE"/>
  </hyperlinks>
  <printOptions horizontalCentered="1" gridLines="1"/>
  <pageMargins left="0.0393700787401575" right="0.0393700787401575" top="0.0393700787401575" bottom="0.0393700787401575" header="0" footer="0"/>
  <pageSetup paperSize="9" pageOrder="overThenDown" orientation="landscape" cellComments="atEnd"/>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5"/>
  <sheetViews>
    <sheetView showGridLines="0" topLeftCell="E1" workbookViewId="0">
      <selection activeCell="J9" sqref="J9"/>
    </sheetView>
  </sheetViews>
  <sheetFormatPr defaultColWidth="14.4259259259259" defaultRowHeight="15.75" customHeight="1"/>
  <cols>
    <col min="1" max="1" width="1.86111111111111" customWidth="1"/>
    <col min="2" max="2" width="7.71296296296296" customWidth="1"/>
    <col min="3" max="3" width="7.86111111111111" customWidth="1"/>
    <col min="4" max="4" width="18.712962962963" customWidth="1"/>
    <col min="5" max="5" width="14.712962962963" customWidth="1"/>
    <col min="6" max="6" width="11.4259259259259" customWidth="1"/>
    <col min="7" max="7" width="17.5740740740741" customWidth="1"/>
    <col min="8" max="8" width="11.4259259259259" customWidth="1"/>
    <col min="9" max="9" width="16" customWidth="1"/>
    <col min="10" max="10" width="11.4259259259259" customWidth="1"/>
    <col min="11" max="11" width="16.1388888888889" customWidth="1"/>
    <col min="12" max="12" width="11.4259259259259" customWidth="1"/>
    <col min="13" max="13" width="16.1388888888889" customWidth="1"/>
    <col min="14" max="14" width="11.4259259259259" customWidth="1"/>
    <col min="15" max="15" width="16.287037037037" customWidth="1"/>
    <col min="16" max="16" width="11.4259259259259" customWidth="1"/>
    <col min="17" max="17" width="14.712962962963" customWidth="1"/>
    <col min="18" max="18" width="11.4259259259259" customWidth="1"/>
    <col min="19" max="19" width="2.13888888888889" customWidth="1"/>
  </cols>
  <sheetData>
    <row r="1" ht="68.25" customHeight="1" spans="1:19">
      <c r="A1" s="38"/>
      <c r="B1" s="39"/>
      <c r="C1" s="40" t="s">
        <v>54</v>
      </c>
      <c r="S1" s="51"/>
    </row>
    <row r="2" ht="22.5" customHeight="1" spans="1:19">
      <c r="A2" s="41"/>
      <c r="B2" s="75"/>
      <c r="C2" s="76" t="e">
        <f>"WEEK # "&amp;(ISOWEEKNUM(E3))</f>
        <v>#NAME?</v>
      </c>
      <c r="D2" s="44"/>
      <c r="E2" s="45" t="str">
        <f>TEXT(E3,"dddd")</f>
        <v>Sunday</v>
      </c>
      <c r="G2" s="45" t="str">
        <f>TEXT(G3,"dddd")</f>
        <v>Monday</v>
      </c>
      <c r="I2" s="45" t="str">
        <f>TEXT(I3,"dddd")</f>
        <v>Tuesday</v>
      </c>
      <c r="K2" s="45" t="str">
        <f>TEXT(K3,"dddd")</f>
        <v>Wednesday</v>
      </c>
      <c r="M2" s="45" t="str">
        <f>TEXT(M3,"dddd")</f>
        <v>Thursday</v>
      </c>
      <c r="O2" s="45" t="str">
        <f>TEXT(O3,"dddd")</f>
        <v>Friday</v>
      </c>
      <c r="Q2" s="45" t="str">
        <f>TEXT(Q3,"dddd")</f>
        <v>Saturday</v>
      </c>
      <c r="S2" s="51"/>
    </row>
    <row r="3" ht="22.5" customHeight="1" spans="1:19">
      <c r="A3" s="41"/>
      <c r="B3" s="75"/>
      <c r="C3" s="46"/>
      <c r="D3" s="47"/>
      <c r="E3" s="48">
        <v>45067</v>
      </c>
      <c r="F3" s="49"/>
      <c r="G3" s="77">
        <f>E3+1</f>
        <v>45068</v>
      </c>
      <c r="H3" s="49"/>
      <c r="I3" s="77">
        <f>G3+1</f>
        <v>45069</v>
      </c>
      <c r="J3" s="49"/>
      <c r="K3" s="77">
        <f>I3+1</f>
        <v>45070</v>
      </c>
      <c r="L3" s="49"/>
      <c r="M3" s="77">
        <f>K3+1</f>
        <v>45071</v>
      </c>
      <c r="N3" s="49"/>
      <c r="O3" s="77">
        <f>M3+1</f>
        <v>45072</v>
      </c>
      <c r="P3" s="49"/>
      <c r="Q3" s="77">
        <f>O3+1</f>
        <v>45073</v>
      </c>
      <c r="R3" s="49"/>
      <c r="S3" s="51"/>
    </row>
    <row r="4" ht="20.25" customHeight="1" spans="1:19">
      <c r="A4" s="51"/>
      <c r="B4" s="51"/>
      <c r="C4" s="51"/>
      <c r="D4" s="52"/>
      <c r="E4" s="53"/>
      <c r="G4" s="53"/>
      <c r="I4" s="71"/>
      <c r="K4" s="53"/>
      <c r="M4" s="53"/>
      <c r="O4" s="53"/>
      <c r="Q4" s="53"/>
      <c r="S4" s="51"/>
    </row>
    <row r="5" ht="24.75" customHeight="1" spans="1:19">
      <c r="A5" s="54"/>
      <c r="B5" s="55" t="s">
        <v>55</v>
      </c>
      <c r="R5" s="72"/>
      <c r="S5" s="51"/>
    </row>
    <row r="6" ht="19.5" customHeight="1" spans="1:19">
      <c r="A6" s="51"/>
      <c r="B6" s="56"/>
      <c r="C6" s="78" t="s">
        <v>3</v>
      </c>
      <c r="D6" s="79" t="s">
        <v>4</v>
      </c>
      <c r="E6" s="80" t="s">
        <v>5</v>
      </c>
      <c r="F6" s="81"/>
      <c r="G6" s="80" t="s">
        <v>56</v>
      </c>
      <c r="H6" s="81">
        <v>0.333333333333333</v>
      </c>
      <c r="I6" s="80" t="s">
        <v>56</v>
      </c>
      <c r="J6" s="81">
        <v>0.333333333333333</v>
      </c>
      <c r="K6" s="80" t="s">
        <v>56</v>
      </c>
      <c r="L6" s="81">
        <v>0.333333333333333</v>
      </c>
      <c r="M6" s="80" t="s">
        <v>56</v>
      </c>
      <c r="N6" s="81">
        <v>0.333333333333333</v>
      </c>
      <c r="O6" s="80" t="s">
        <v>56</v>
      </c>
      <c r="P6" s="81">
        <v>0.333333333333333</v>
      </c>
      <c r="Q6" s="80" t="s">
        <v>5</v>
      </c>
      <c r="R6" s="85"/>
      <c r="S6" s="51"/>
    </row>
    <row r="7" ht="19.5" customHeight="1" spans="1:19">
      <c r="A7" s="54"/>
      <c r="C7" s="82"/>
      <c r="D7" s="83">
        <f>SUM(F7-F6,H7-H6,J7-J6,L7-L6,N7-N6,P7-P6,R7-R6)</f>
        <v>1.875</v>
      </c>
      <c r="E7" s="63"/>
      <c r="F7" s="84"/>
      <c r="G7" s="63"/>
      <c r="H7" s="84">
        <v>0.708333333333333</v>
      </c>
      <c r="I7" s="63"/>
      <c r="J7" s="84">
        <v>0.708333333333333</v>
      </c>
      <c r="K7" s="63"/>
      <c r="L7" s="84">
        <v>0.708333333333333</v>
      </c>
      <c r="M7" s="63"/>
      <c r="N7" s="84">
        <v>0.708333333333333</v>
      </c>
      <c r="O7" s="63"/>
      <c r="P7" s="84">
        <v>0.708333333333333</v>
      </c>
      <c r="Q7" s="63"/>
      <c r="R7" s="86"/>
      <c r="S7" s="51"/>
    </row>
    <row r="8" ht="19.5" customHeight="1" spans="1:19">
      <c r="A8" s="51"/>
      <c r="B8" s="56"/>
      <c r="C8" s="78" t="s">
        <v>7</v>
      </c>
      <c r="D8" s="79" t="s">
        <v>8</v>
      </c>
      <c r="E8" s="80" t="s">
        <v>57</v>
      </c>
      <c r="F8" s="81">
        <v>0.416666666666667</v>
      </c>
      <c r="G8" s="80" t="s">
        <v>57</v>
      </c>
      <c r="H8" s="81">
        <v>0.416666666666667</v>
      </c>
      <c r="I8" s="80" t="s">
        <v>5</v>
      </c>
      <c r="J8" s="81"/>
      <c r="K8" s="80" t="s">
        <v>57</v>
      </c>
      <c r="L8" s="81">
        <v>0.416666666666667</v>
      </c>
      <c r="M8" s="80" t="s">
        <v>10</v>
      </c>
      <c r="N8" s="81"/>
      <c r="O8" s="80" t="s">
        <v>57</v>
      </c>
      <c r="P8" s="81">
        <v>0.416666666666667</v>
      </c>
      <c r="Q8" s="80" t="s">
        <v>57</v>
      </c>
      <c r="R8" s="81">
        <v>0.416666666666667</v>
      </c>
      <c r="S8" s="51"/>
    </row>
    <row r="9" ht="19.5" customHeight="1" spans="1:19">
      <c r="A9" s="54"/>
      <c r="C9" s="82"/>
      <c r="D9" s="83">
        <f>SUM(F9-F8,H9-H8,J9-J8,L9-L8,N9-N8,P9-P8,R9-R8)</f>
        <v>0.625</v>
      </c>
      <c r="E9" s="63"/>
      <c r="F9" s="84">
        <v>0.541666666666667</v>
      </c>
      <c r="G9" s="63"/>
      <c r="H9" s="84">
        <v>0.541666666666667</v>
      </c>
      <c r="I9" s="63"/>
      <c r="J9" s="84"/>
      <c r="K9" s="63"/>
      <c r="L9" s="84">
        <v>0.541666666666667</v>
      </c>
      <c r="M9" s="63"/>
      <c r="N9" s="84"/>
      <c r="O9" s="63"/>
      <c r="P9" s="84">
        <v>0.541666666666667</v>
      </c>
      <c r="Q9" s="63"/>
      <c r="R9" s="84">
        <v>0.541666666666667</v>
      </c>
      <c r="S9" s="51"/>
    </row>
    <row r="10" ht="19.5" customHeight="1" spans="1:19">
      <c r="A10" s="51"/>
      <c r="B10" s="56"/>
      <c r="C10" s="78" t="s">
        <v>11</v>
      </c>
      <c r="D10" s="79" t="s">
        <v>12</v>
      </c>
      <c r="E10" s="80" t="s">
        <v>58</v>
      </c>
      <c r="F10" s="81">
        <v>0.416666666666667</v>
      </c>
      <c r="G10" s="80" t="s">
        <v>14</v>
      </c>
      <c r="H10" s="81"/>
      <c r="I10" s="80" t="s">
        <v>58</v>
      </c>
      <c r="J10" s="81">
        <v>0.416666666666667</v>
      </c>
      <c r="K10" s="80" t="s">
        <v>58</v>
      </c>
      <c r="L10" s="81">
        <v>0.416666666666667</v>
      </c>
      <c r="M10" s="80" t="s">
        <v>58</v>
      </c>
      <c r="N10" s="81">
        <v>0.416666666666667</v>
      </c>
      <c r="O10" s="80" t="s">
        <v>15</v>
      </c>
      <c r="P10" s="81"/>
      <c r="Q10" s="80" t="s">
        <v>58</v>
      </c>
      <c r="R10" s="81">
        <v>0.416666666666667</v>
      </c>
      <c r="S10" s="51"/>
    </row>
    <row r="11" ht="19.5" customHeight="1" spans="1:19">
      <c r="A11" s="54"/>
      <c r="C11" s="82"/>
      <c r="D11" s="83">
        <f>SUM(F11-F10,H11-H10,J11-J10,L11-L10,N11-N10,P11-P10,R11-R10)</f>
        <v>0.625</v>
      </c>
      <c r="E11" s="63"/>
      <c r="F11" s="84">
        <v>0.541666666666667</v>
      </c>
      <c r="G11" s="63"/>
      <c r="H11" s="84"/>
      <c r="I11" s="63"/>
      <c r="J11" s="84">
        <v>0.541666666666667</v>
      </c>
      <c r="K11" s="63"/>
      <c r="L11" s="84">
        <v>0.541666666666667</v>
      </c>
      <c r="M11" s="63"/>
      <c r="N11" s="84">
        <v>0.541666666666667</v>
      </c>
      <c r="O11" s="63"/>
      <c r="P11" s="84"/>
      <c r="Q11" s="63"/>
      <c r="R11" s="84">
        <v>0.541666666666667</v>
      </c>
      <c r="S11" s="51"/>
    </row>
    <row r="12" ht="19.5" customHeight="1" spans="1:19">
      <c r="A12" s="51"/>
      <c r="B12" s="56"/>
      <c r="C12" s="78" t="s">
        <v>16</v>
      </c>
      <c r="D12" s="79" t="s">
        <v>17</v>
      </c>
      <c r="E12" s="80" t="s">
        <v>5</v>
      </c>
      <c r="F12" s="81"/>
      <c r="G12" s="80" t="s">
        <v>59</v>
      </c>
      <c r="H12" s="81">
        <v>0.333333333333333</v>
      </c>
      <c r="I12" s="80" t="s">
        <v>59</v>
      </c>
      <c r="J12" s="81">
        <v>0.333333333333333</v>
      </c>
      <c r="K12" s="80" t="s">
        <v>5</v>
      </c>
      <c r="L12" s="81"/>
      <c r="M12" s="80" t="s">
        <v>59</v>
      </c>
      <c r="N12" s="81">
        <v>0.333333333333333</v>
      </c>
      <c r="O12" s="80" t="s">
        <v>59</v>
      </c>
      <c r="P12" s="81">
        <v>0.333333333333333</v>
      </c>
      <c r="Q12" s="80" t="s">
        <v>5</v>
      </c>
      <c r="R12" s="85"/>
      <c r="S12" s="51"/>
    </row>
    <row r="13" ht="19.5" customHeight="1" spans="1:19">
      <c r="A13" s="54"/>
      <c r="C13" s="82"/>
      <c r="D13" s="83">
        <f>SUM(F13-F12,H13-H12,J13-J12,L13-L12,N13-N12,P13-P12,R13-R12)</f>
        <v>2.33333333333333</v>
      </c>
      <c r="E13" s="63"/>
      <c r="F13" s="84"/>
      <c r="G13" s="63"/>
      <c r="H13" s="84">
        <v>0.916666666666667</v>
      </c>
      <c r="I13" s="63"/>
      <c r="J13" s="84">
        <v>0.916666666666667</v>
      </c>
      <c r="K13" s="63"/>
      <c r="L13" s="84"/>
      <c r="M13" s="63"/>
      <c r="N13" s="84">
        <v>0.916666666666667</v>
      </c>
      <c r="O13" s="63"/>
      <c r="P13" s="84">
        <v>0.916666666666667</v>
      </c>
      <c r="Q13" s="63"/>
      <c r="R13" s="86"/>
      <c r="S13" s="51"/>
    </row>
    <row r="14" ht="10.5" customHeight="1" spans="1:19">
      <c r="A14" s="51"/>
      <c r="B14" s="51"/>
      <c r="C14" s="51"/>
      <c r="D14" s="52"/>
      <c r="E14" s="45"/>
      <c r="F14" s="65"/>
      <c r="G14" s="45"/>
      <c r="H14" s="65"/>
      <c r="I14" s="45"/>
      <c r="J14" s="65"/>
      <c r="K14" s="45"/>
      <c r="L14" s="65"/>
      <c r="M14" s="45"/>
      <c r="N14" s="65"/>
      <c r="O14" s="45"/>
      <c r="P14" s="65"/>
      <c r="Q14" s="45"/>
      <c r="R14" s="65"/>
      <c r="S14" s="51"/>
    </row>
    <row r="15" ht="13.8" spans="1:19">
      <c r="A15" s="66"/>
      <c r="B15" s="66"/>
      <c r="C15" s="67"/>
      <c r="D15" s="68"/>
      <c r="E15" s="69"/>
      <c r="F15" s="70"/>
      <c r="G15" s="69"/>
      <c r="H15" s="70"/>
      <c r="I15" s="69"/>
      <c r="J15" s="70"/>
      <c r="K15" s="69"/>
      <c r="L15" s="70"/>
      <c r="M15" s="69"/>
      <c r="N15" s="70"/>
      <c r="O15" s="69"/>
      <c r="P15" s="70"/>
      <c r="Q15" s="69"/>
      <c r="R15" s="70"/>
      <c r="S15" s="66"/>
    </row>
  </sheetData>
  <mergeCells count="56">
    <mergeCell ref="C1:R1"/>
    <mergeCell ref="E2:F2"/>
    <mergeCell ref="G2:H2"/>
    <mergeCell ref="I2:J2"/>
    <mergeCell ref="K2:L2"/>
    <mergeCell ref="M2:N2"/>
    <mergeCell ref="O2:P2"/>
    <mergeCell ref="Q2:R2"/>
    <mergeCell ref="E3:F3"/>
    <mergeCell ref="G3:H3"/>
    <mergeCell ref="I3:J3"/>
    <mergeCell ref="K3:L3"/>
    <mergeCell ref="M3:N3"/>
    <mergeCell ref="O3:P3"/>
    <mergeCell ref="Q3:R3"/>
    <mergeCell ref="E4:F4"/>
    <mergeCell ref="G4:H4"/>
    <mergeCell ref="I4:J4"/>
    <mergeCell ref="K4:L4"/>
    <mergeCell ref="M4:N4"/>
    <mergeCell ref="O4:P4"/>
    <mergeCell ref="Q4:R4"/>
    <mergeCell ref="B5:R5"/>
    <mergeCell ref="B6:B7"/>
    <mergeCell ref="B8:B9"/>
    <mergeCell ref="B10:B11"/>
    <mergeCell ref="B12:B13"/>
    <mergeCell ref="E6:E7"/>
    <mergeCell ref="E8:E9"/>
    <mergeCell ref="E10:E11"/>
    <mergeCell ref="E12:E13"/>
    <mergeCell ref="G6:G7"/>
    <mergeCell ref="G8:G9"/>
    <mergeCell ref="G10:G11"/>
    <mergeCell ref="G12:G13"/>
    <mergeCell ref="I6:I7"/>
    <mergeCell ref="I8:I9"/>
    <mergeCell ref="I10:I11"/>
    <mergeCell ref="I12:I13"/>
    <mergeCell ref="K6:K7"/>
    <mergeCell ref="K8:K9"/>
    <mergeCell ref="K10:K11"/>
    <mergeCell ref="K12:K13"/>
    <mergeCell ref="M6:M7"/>
    <mergeCell ref="M8:M9"/>
    <mergeCell ref="M10:M11"/>
    <mergeCell ref="M12:M13"/>
    <mergeCell ref="O6:O7"/>
    <mergeCell ref="O8:O9"/>
    <mergeCell ref="O10:O11"/>
    <mergeCell ref="O12:O13"/>
    <mergeCell ref="Q6:Q7"/>
    <mergeCell ref="Q8:Q9"/>
    <mergeCell ref="Q10:Q11"/>
    <mergeCell ref="Q12:Q13"/>
    <mergeCell ref="C2:D3"/>
  </mergeCells>
  <conditionalFormatting sqref="A1:S15">
    <cfRule type="containsText" dxfId="0" priority="1" operator="between" text="Unavailable">
      <formula>NOT(ISERROR(SEARCH("Unavailable",A1)))</formula>
    </cfRule>
  </conditionalFormatting>
  <conditionalFormatting sqref="D4 D6:D15">
    <cfRule type="cellIs" dxfId="1" priority="2" operator="greaterThan">
      <formula>"40:00:00"</formula>
    </cfRule>
  </conditionalFormatting>
  <dataValidations count="2">
    <dataValidation type="list" allowBlank="1" showErrorMessage="1" sqref="E6 Q6 I8 M8 G10 O10 E12 K12 Q12">
      <formula1>data!$B$2:$B$99</formula1>
    </dataValidation>
    <dataValidation type="list" allowBlank="1" showErrorMessage="1" sqref="G6 I6 K6 M6 O6 E8 G8 K8 O8 Q8 E10 I10 K10 M10 Q10 G12 I12 M12 O12">
      <formula1>data!$A$2:$A$99</formula1>
    </dataValidation>
  </dataValidations>
  <hyperlinks>
    <hyperlink ref="C1" r:id="rId2" display="HEALTHCARE SCHEDULE TEMPLATE"/>
  </hyperlinks>
  <printOptions horizontalCentered="1" gridLines="1"/>
  <pageMargins left="0.0393700787401575" right="0.0393700787401575" top="0.0393700787401575" bottom="0.0393700787401575" header="0" footer="0"/>
  <pageSetup paperSize="9" pageOrder="overThenDown" orientation="landscape" cellComments="atEnd"/>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5"/>
  <sheetViews>
    <sheetView showGridLines="0" topLeftCell="C1" workbookViewId="0">
      <selection activeCell="C1" sqref="C1:R1"/>
    </sheetView>
  </sheetViews>
  <sheetFormatPr defaultColWidth="14.4259259259259" defaultRowHeight="15.75" customHeight="1"/>
  <cols>
    <col min="1" max="1" width="1.86111111111111" customWidth="1"/>
    <col min="2" max="2" width="7.71296296296296" customWidth="1"/>
    <col min="3" max="3" width="7.86111111111111" customWidth="1"/>
    <col min="4" max="4" width="18.712962962963" customWidth="1"/>
    <col min="5" max="5" width="14.712962962963" customWidth="1"/>
    <col min="6" max="6" width="11.4259259259259" customWidth="1"/>
    <col min="7" max="7" width="17.5740740740741" customWidth="1"/>
    <col min="8" max="8" width="11.4259259259259" customWidth="1"/>
    <col min="9" max="9" width="16" customWidth="1"/>
    <col min="10" max="10" width="11.4259259259259" customWidth="1"/>
    <col min="11" max="11" width="16.1388888888889" customWidth="1"/>
    <col min="12" max="12" width="11.4259259259259" customWidth="1"/>
    <col min="13" max="13" width="16.1388888888889" customWidth="1"/>
    <col min="14" max="14" width="11.4259259259259" customWidth="1"/>
    <col min="15" max="15" width="16.287037037037" customWidth="1"/>
    <col min="16" max="16" width="11.4259259259259" customWidth="1"/>
    <col min="17" max="17" width="14.712962962963" customWidth="1"/>
    <col min="18" max="18" width="11.4259259259259" customWidth="1"/>
    <col min="19" max="19" width="2.13888888888889" customWidth="1"/>
  </cols>
  <sheetData>
    <row r="1" ht="68.25" customHeight="1" spans="1:19">
      <c r="A1" s="38"/>
      <c r="B1" s="39"/>
      <c r="C1" s="40" t="s">
        <v>60</v>
      </c>
      <c r="S1" s="51"/>
    </row>
    <row r="2" ht="22.5" customHeight="1" spans="1:19">
      <c r="A2" s="41"/>
      <c r="B2" s="42"/>
      <c r="C2" s="43" t="e">
        <f>"WEEK # "&amp;(ISOWEEKNUM(E3))</f>
        <v>#NAME?</v>
      </c>
      <c r="D2" s="44"/>
      <c r="E2" s="45" t="str">
        <f>TEXT(E3,"dddd")</f>
        <v>Sunday</v>
      </c>
      <c r="G2" s="45" t="str">
        <f>TEXT(G3,"dddd")</f>
        <v>Monday</v>
      </c>
      <c r="I2" s="45" t="str">
        <f>TEXT(I3,"dddd")</f>
        <v>Tuesday</v>
      </c>
      <c r="K2" s="45" t="str">
        <f>TEXT(K3,"dddd")</f>
        <v>Wednesday</v>
      </c>
      <c r="M2" s="45" t="str">
        <f>TEXT(M3,"dddd")</f>
        <v>Thursday</v>
      </c>
      <c r="O2" s="45" t="str">
        <f>TEXT(O3,"dddd")</f>
        <v>Friday</v>
      </c>
      <c r="Q2" s="45" t="str">
        <f>TEXT(Q3,"dddd")</f>
        <v>Saturday</v>
      </c>
      <c r="S2" s="51"/>
    </row>
    <row r="3" ht="22.5" customHeight="1" spans="1:19">
      <c r="A3" s="41"/>
      <c r="B3" s="42"/>
      <c r="C3" s="46"/>
      <c r="D3" s="47"/>
      <c r="E3" s="48">
        <v>45067</v>
      </c>
      <c r="F3" s="49"/>
      <c r="G3" s="50">
        <f>E3+1</f>
        <v>45068</v>
      </c>
      <c r="H3" s="49"/>
      <c r="I3" s="50">
        <f>G3+1</f>
        <v>45069</v>
      </c>
      <c r="J3" s="49"/>
      <c r="K3" s="50">
        <f>I3+1</f>
        <v>45070</v>
      </c>
      <c r="L3" s="49"/>
      <c r="M3" s="50">
        <f>K3+1</f>
        <v>45071</v>
      </c>
      <c r="N3" s="49"/>
      <c r="O3" s="50">
        <f>M3+1</f>
        <v>45072</v>
      </c>
      <c r="P3" s="49"/>
      <c r="Q3" s="50">
        <f>O3+1</f>
        <v>45073</v>
      </c>
      <c r="R3" s="49"/>
      <c r="S3" s="51"/>
    </row>
    <row r="4" ht="20.25" customHeight="1" spans="1:19">
      <c r="A4" s="51"/>
      <c r="B4" s="51"/>
      <c r="C4" s="51"/>
      <c r="D4" s="52"/>
      <c r="E4" s="53"/>
      <c r="G4" s="53"/>
      <c r="I4" s="71"/>
      <c r="K4" s="53"/>
      <c r="M4" s="53"/>
      <c r="O4" s="53"/>
      <c r="Q4" s="53"/>
      <c r="S4" s="51"/>
    </row>
    <row r="5" ht="24.75" customHeight="1" spans="1:19">
      <c r="A5" s="54"/>
      <c r="B5" s="55" t="s">
        <v>55</v>
      </c>
      <c r="R5" s="72"/>
      <c r="S5" s="51"/>
    </row>
    <row r="6" ht="19.5" customHeight="1" spans="1:19">
      <c r="A6" s="51"/>
      <c r="B6" s="56"/>
      <c r="C6" s="57" t="s">
        <v>3</v>
      </c>
      <c r="D6" s="58" t="s">
        <v>4</v>
      </c>
      <c r="E6" s="59" t="s">
        <v>5</v>
      </c>
      <c r="F6" s="60"/>
      <c r="G6" s="59" t="s">
        <v>61</v>
      </c>
      <c r="H6" s="60">
        <v>0.333333333333333</v>
      </c>
      <c r="I6" s="59" t="s">
        <v>61</v>
      </c>
      <c r="J6" s="60">
        <v>0.333333333333333</v>
      </c>
      <c r="K6" s="59" t="s">
        <v>61</v>
      </c>
      <c r="L6" s="60">
        <v>0.333333333333333</v>
      </c>
      <c r="M6" s="59" t="s">
        <v>61</v>
      </c>
      <c r="N6" s="60">
        <v>0.333333333333333</v>
      </c>
      <c r="O6" s="59" t="s">
        <v>61</v>
      </c>
      <c r="P6" s="60">
        <v>0.333333333333333</v>
      </c>
      <c r="Q6" s="59" t="s">
        <v>5</v>
      </c>
      <c r="R6" s="73"/>
      <c r="S6" s="51"/>
    </row>
    <row r="7" ht="19.5" customHeight="1" spans="1:19">
      <c r="A7" s="54"/>
      <c r="C7" s="61"/>
      <c r="D7" s="62">
        <f>SUM(F7-F6,H7-H6,J7-J6,L7-L6,N7-N6,P7-P6,R7-R6)</f>
        <v>1.875</v>
      </c>
      <c r="E7" s="63"/>
      <c r="F7" s="64"/>
      <c r="G7" s="63"/>
      <c r="H7" s="64">
        <v>0.708333333333333</v>
      </c>
      <c r="I7" s="63"/>
      <c r="J7" s="64">
        <v>0.708333333333333</v>
      </c>
      <c r="K7" s="63"/>
      <c r="L7" s="64">
        <v>0.708333333333333</v>
      </c>
      <c r="M7" s="63"/>
      <c r="N7" s="64">
        <v>0.708333333333333</v>
      </c>
      <c r="O7" s="63"/>
      <c r="P7" s="64">
        <v>0.708333333333333</v>
      </c>
      <c r="Q7" s="63"/>
      <c r="R7" s="74"/>
      <c r="S7" s="51"/>
    </row>
    <row r="8" ht="19.5" customHeight="1" spans="1:19">
      <c r="A8" s="51"/>
      <c r="B8" s="56"/>
      <c r="C8" s="57" t="s">
        <v>7</v>
      </c>
      <c r="D8" s="58" t="s">
        <v>8</v>
      </c>
      <c r="E8" s="59" t="s">
        <v>62</v>
      </c>
      <c r="F8" s="60">
        <v>0.416666666666667</v>
      </c>
      <c r="G8" s="59" t="s">
        <v>62</v>
      </c>
      <c r="H8" s="60">
        <v>0.416666666666667</v>
      </c>
      <c r="I8" s="59" t="s">
        <v>5</v>
      </c>
      <c r="J8" s="60"/>
      <c r="K8" s="59" t="s">
        <v>62</v>
      </c>
      <c r="L8" s="60">
        <v>0.416666666666667</v>
      </c>
      <c r="M8" s="59" t="s">
        <v>10</v>
      </c>
      <c r="N8" s="60"/>
      <c r="O8" s="59" t="s">
        <v>62</v>
      </c>
      <c r="P8" s="60">
        <v>0.416666666666667</v>
      </c>
      <c r="Q8" s="59" t="s">
        <v>62</v>
      </c>
      <c r="R8" s="60">
        <v>0.416666666666667</v>
      </c>
      <c r="S8" s="51"/>
    </row>
    <row r="9" ht="19.5" customHeight="1" spans="1:19">
      <c r="A9" s="54"/>
      <c r="C9" s="61"/>
      <c r="D9" s="62">
        <f>SUM(F9-F8,H9-H8,J9-J8,L9-L8,N9-N8,P9-P8,R9-R8)</f>
        <v>0.625</v>
      </c>
      <c r="E9" s="63"/>
      <c r="F9" s="64">
        <v>0.541666666666667</v>
      </c>
      <c r="G9" s="63"/>
      <c r="H9" s="64">
        <v>0.541666666666667</v>
      </c>
      <c r="I9" s="63"/>
      <c r="J9" s="64"/>
      <c r="K9" s="63"/>
      <c r="L9" s="64">
        <v>0.541666666666667</v>
      </c>
      <c r="M9" s="63"/>
      <c r="N9" s="64"/>
      <c r="O9" s="63"/>
      <c r="P9" s="64">
        <v>0.541666666666667</v>
      </c>
      <c r="Q9" s="63"/>
      <c r="R9" s="64">
        <v>0.541666666666667</v>
      </c>
      <c r="S9" s="51"/>
    </row>
    <row r="10" ht="19.5" customHeight="1" spans="1:19">
      <c r="A10" s="51"/>
      <c r="B10" s="56"/>
      <c r="C10" s="57" t="s">
        <v>11</v>
      </c>
      <c r="D10" s="58" t="s">
        <v>12</v>
      </c>
      <c r="E10" s="59" t="s">
        <v>63</v>
      </c>
      <c r="F10" s="60">
        <v>0.416666666666667</v>
      </c>
      <c r="G10" s="59" t="s">
        <v>14</v>
      </c>
      <c r="H10" s="60"/>
      <c r="I10" s="59" t="s">
        <v>63</v>
      </c>
      <c r="J10" s="60">
        <v>0.416666666666667</v>
      </c>
      <c r="K10" s="59" t="s">
        <v>63</v>
      </c>
      <c r="L10" s="60">
        <v>0.416666666666667</v>
      </c>
      <c r="M10" s="59" t="s">
        <v>63</v>
      </c>
      <c r="N10" s="60">
        <v>0.416666666666667</v>
      </c>
      <c r="O10" s="59" t="s">
        <v>15</v>
      </c>
      <c r="P10" s="60"/>
      <c r="Q10" s="59" t="s">
        <v>63</v>
      </c>
      <c r="R10" s="60">
        <v>0.416666666666667</v>
      </c>
      <c r="S10" s="51"/>
    </row>
    <row r="11" ht="19.5" customHeight="1" spans="1:19">
      <c r="A11" s="54"/>
      <c r="C11" s="61"/>
      <c r="D11" s="62">
        <f>SUM(F11-F10,H11-H10,J11-J10,L11-L10,N11-N10,P11-P10,R11-R10)</f>
        <v>0.625</v>
      </c>
      <c r="E11" s="63"/>
      <c r="F11" s="64">
        <v>0.541666666666667</v>
      </c>
      <c r="G11" s="63"/>
      <c r="H11" s="64"/>
      <c r="I11" s="63"/>
      <c r="J11" s="64">
        <v>0.541666666666667</v>
      </c>
      <c r="K11" s="63"/>
      <c r="L11" s="64">
        <v>0.541666666666667</v>
      </c>
      <c r="M11" s="63"/>
      <c r="N11" s="64">
        <v>0.541666666666667</v>
      </c>
      <c r="O11" s="63"/>
      <c r="P11" s="64"/>
      <c r="Q11" s="63"/>
      <c r="R11" s="64">
        <v>0.541666666666667</v>
      </c>
      <c r="S11" s="51"/>
    </row>
    <row r="12" ht="19.5" customHeight="1" spans="1:19">
      <c r="A12" s="51"/>
      <c r="B12" s="56"/>
      <c r="C12" s="57" t="s">
        <v>16</v>
      </c>
      <c r="D12" s="58" t="s">
        <v>17</v>
      </c>
      <c r="E12" s="59" t="s">
        <v>5</v>
      </c>
      <c r="F12" s="60"/>
      <c r="G12" s="59" t="s">
        <v>64</v>
      </c>
      <c r="H12" s="60">
        <v>0.333333333333333</v>
      </c>
      <c r="I12" s="59" t="s">
        <v>64</v>
      </c>
      <c r="J12" s="60">
        <v>0.333333333333333</v>
      </c>
      <c r="K12" s="59" t="s">
        <v>5</v>
      </c>
      <c r="L12" s="60"/>
      <c r="M12" s="59" t="s">
        <v>64</v>
      </c>
      <c r="N12" s="60">
        <v>0.333333333333333</v>
      </c>
      <c r="O12" s="59" t="s">
        <v>64</v>
      </c>
      <c r="P12" s="60">
        <v>0.333333333333333</v>
      </c>
      <c r="Q12" s="59" t="s">
        <v>5</v>
      </c>
      <c r="R12" s="73"/>
      <c r="S12" s="51"/>
    </row>
    <row r="13" ht="19.5" customHeight="1" spans="1:19">
      <c r="A13" s="54"/>
      <c r="C13" s="61"/>
      <c r="D13" s="62">
        <f>SUM(F13-F12,H13-H12,J13-J12,L13-L12,N13-N12,P13-P12,R13-R12)</f>
        <v>2.33333333333333</v>
      </c>
      <c r="E13" s="63"/>
      <c r="F13" s="64"/>
      <c r="G13" s="63"/>
      <c r="H13" s="64">
        <v>0.916666666666667</v>
      </c>
      <c r="I13" s="63"/>
      <c r="J13" s="64">
        <v>0.916666666666667</v>
      </c>
      <c r="K13" s="63"/>
      <c r="L13" s="64"/>
      <c r="M13" s="63"/>
      <c r="N13" s="64">
        <v>0.916666666666667</v>
      </c>
      <c r="O13" s="63"/>
      <c r="P13" s="64">
        <v>0.916666666666667</v>
      </c>
      <c r="Q13" s="63"/>
      <c r="R13" s="74"/>
      <c r="S13" s="51"/>
    </row>
    <row r="14" ht="10.5" customHeight="1" spans="1:19">
      <c r="A14" s="51"/>
      <c r="B14" s="51"/>
      <c r="C14" s="51"/>
      <c r="D14" s="52"/>
      <c r="E14" s="45"/>
      <c r="F14" s="65"/>
      <c r="G14" s="45"/>
      <c r="H14" s="65"/>
      <c r="I14" s="45"/>
      <c r="J14" s="65"/>
      <c r="K14" s="45"/>
      <c r="L14" s="65"/>
      <c r="M14" s="45"/>
      <c r="N14" s="65"/>
      <c r="O14" s="45"/>
      <c r="P14" s="65"/>
      <c r="Q14" s="45"/>
      <c r="R14" s="65"/>
      <c r="S14" s="51"/>
    </row>
    <row r="15" ht="13.8" spans="1:19">
      <c r="A15" s="66"/>
      <c r="B15" s="66"/>
      <c r="C15" s="67"/>
      <c r="D15" s="68"/>
      <c r="E15" s="69"/>
      <c r="F15" s="70"/>
      <c r="G15" s="69"/>
      <c r="H15" s="70"/>
      <c r="I15" s="69"/>
      <c r="J15" s="70"/>
      <c r="K15" s="69"/>
      <c r="L15" s="70"/>
      <c r="M15" s="69"/>
      <c r="N15" s="70"/>
      <c r="O15" s="69"/>
      <c r="P15" s="70"/>
      <c r="Q15" s="69"/>
      <c r="R15" s="70"/>
      <c r="S15" s="66"/>
    </row>
  </sheetData>
  <mergeCells count="56">
    <mergeCell ref="C1:R1"/>
    <mergeCell ref="E2:F2"/>
    <mergeCell ref="G2:H2"/>
    <mergeCell ref="I2:J2"/>
    <mergeCell ref="K2:L2"/>
    <mergeCell ref="M2:N2"/>
    <mergeCell ref="O2:P2"/>
    <mergeCell ref="Q2:R2"/>
    <mergeCell ref="E3:F3"/>
    <mergeCell ref="G3:H3"/>
    <mergeCell ref="I3:J3"/>
    <mergeCell ref="K3:L3"/>
    <mergeCell ref="M3:N3"/>
    <mergeCell ref="O3:P3"/>
    <mergeCell ref="Q3:R3"/>
    <mergeCell ref="E4:F4"/>
    <mergeCell ref="G4:H4"/>
    <mergeCell ref="I4:J4"/>
    <mergeCell ref="K4:L4"/>
    <mergeCell ref="M4:N4"/>
    <mergeCell ref="O4:P4"/>
    <mergeCell ref="Q4:R4"/>
    <mergeCell ref="B5:R5"/>
    <mergeCell ref="B6:B7"/>
    <mergeCell ref="B8:B9"/>
    <mergeCell ref="B10:B11"/>
    <mergeCell ref="B12:B13"/>
    <mergeCell ref="E6:E7"/>
    <mergeCell ref="E8:E9"/>
    <mergeCell ref="E10:E11"/>
    <mergeCell ref="E12:E13"/>
    <mergeCell ref="G6:G7"/>
    <mergeCell ref="G8:G9"/>
    <mergeCell ref="G10:G11"/>
    <mergeCell ref="G12:G13"/>
    <mergeCell ref="I6:I7"/>
    <mergeCell ref="I8:I9"/>
    <mergeCell ref="I10:I11"/>
    <mergeCell ref="I12:I13"/>
    <mergeCell ref="K6:K7"/>
    <mergeCell ref="K8:K9"/>
    <mergeCell ref="K10:K11"/>
    <mergeCell ref="K12:K13"/>
    <mergeCell ref="M6:M7"/>
    <mergeCell ref="M8:M9"/>
    <mergeCell ref="M10:M11"/>
    <mergeCell ref="M12:M13"/>
    <mergeCell ref="O6:O7"/>
    <mergeCell ref="O8:O9"/>
    <mergeCell ref="O10:O11"/>
    <mergeCell ref="O12:O13"/>
    <mergeCell ref="Q6:Q7"/>
    <mergeCell ref="Q8:Q9"/>
    <mergeCell ref="Q10:Q11"/>
    <mergeCell ref="Q12:Q13"/>
    <mergeCell ref="C2:D3"/>
  </mergeCells>
  <conditionalFormatting sqref="A1:S15">
    <cfRule type="containsText" dxfId="0" priority="1" operator="between" text="Unavailable">
      <formula>NOT(ISERROR(SEARCH("Unavailable",A1)))</formula>
    </cfRule>
  </conditionalFormatting>
  <conditionalFormatting sqref="D4 D6:D15">
    <cfRule type="cellIs" dxfId="1" priority="2" operator="greaterThan">
      <formula>"40:00:00"</formula>
    </cfRule>
  </conditionalFormatting>
  <dataValidations count="2">
    <dataValidation type="list" allowBlank="1" showErrorMessage="1" sqref="E6 Q6 I8 M8 G10 O10 E12 K12 Q12">
      <formula1>data!$B$2:$B$99</formula1>
    </dataValidation>
    <dataValidation type="list" allowBlank="1" showErrorMessage="1" sqref="G6 I6 K6 M6 O6 E8 G8 K8 O8 Q8 E10 I10 K10 M10 Q10 G12 I12 M12 O12">
      <formula1>data!$A$2:$A$99</formula1>
    </dataValidation>
  </dataValidations>
  <hyperlinks>
    <hyperlink ref="C1" r:id="rId2" display="RETAIL SCHEDULE TEMPLATE"/>
  </hyperlinks>
  <printOptions horizontalCentered="1" gridLines="1"/>
  <pageMargins left="0.0393700787401575" right="0.0393700787401575" top="0.0393700787401575" bottom="0.0393700787401575" header="0" footer="0"/>
  <pageSetup paperSize="9" pageOrder="overThenDown" orientation="landscape" cellComments="atEnd"/>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J18"/>
  <sheetViews>
    <sheetView showGridLines="0" tabSelected="1" topLeftCell="A2" workbookViewId="0">
      <selection activeCell="AC27" sqref="AC27"/>
    </sheetView>
  </sheetViews>
  <sheetFormatPr defaultColWidth="14.4259259259259" defaultRowHeight="15.75" customHeight="1"/>
  <cols>
    <col min="1" max="1" width="3.28703703703704" customWidth="1"/>
    <col min="2" max="2" width="5.71296296296296" customWidth="1"/>
    <col min="3" max="3" width="4" customWidth="1"/>
    <col min="4" max="4" width="20.8611111111111" customWidth="1"/>
    <col min="5" max="35" width="6" customWidth="1"/>
    <col min="36" max="36" width="3.28703703703704" customWidth="1"/>
  </cols>
  <sheetData>
    <row r="1" ht="49.5" customHeight="1" spans="1:36">
      <c r="A1" s="3"/>
      <c r="B1" s="4" t="s">
        <v>65</v>
      </c>
      <c r="AJ1" s="3"/>
    </row>
    <row r="2" ht="49.5" customHeight="1" spans="1:36">
      <c r="A2" s="5"/>
      <c r="B2" s="6">
        <v>45047</v>
      </c>
      <c r="E2" s="7"/>
      <c r="F2" s="8" t="s">
        <v>66</v>
      </c>
      <c r="G2" s="9" t="str">
        <f>data!B2</f>
        <v>Unavailable</v>
      </c>
      <c r="H2" s="10"/>
      <c r="I2" s="30"/>
      <c r="J2" s="30" t="s">
        <v>67</v>
      </c>
      <c r="K2" s="9" t="str">
        <f>data!B3</f>
        <v>Holiday</v>
      </c>
      <c r="L2" s="31"/>
      <c r="M2" s="8" t="s">
        <v>68</v>
      </c>
      <c r="N2" s="9" t="str">
        <f>data!B4</f>
        <v>PTO</v>
      </c>
      <c r="O2" s="10"/>
      <c r="P2" s="30" t="s">
        <v>69</v>
      </c>
      <c r="Q2" s="9" t="str">
        <f>data!B5</f>
        <v>Sick</v>
      </c>
      <c r="R2" s="31"/>
      <c r="S2" s="8" t="s">
        <v>70</v>
      </c>
      <c r="T2" s="9" t="str">
        <f>data!B6</f>
        <v>Vacation</v>
      </c>
      <c r="U2" s="9"/>
      <c r="V2" s="10"/>
      <c r="W2" s="8" t="s">
        <v>71</v>
      </c>
      <c r="X2" s="9" t="str">
        <f>data!B7</f>
        <v>Off</v>
      </c>
      <c r="Y2" s="9"/>
      <c r="Z2" s="37"/>
      <c r="AA2" s="30"/>
      <c r="AB2" s="9"/>
      <c r="AC2" s="7"/>
      <c r="AD2" s="7"/>
      <c r="AE2" s="7"/>
      <c r="AF2" s="7"/>
      <c r="AG2" s="10"/>
      <c r="AH2" s="7"/>
      <c r="AI2" s="7"/>
      <c r="AJ2" s="5"/>
    </row>
    <row r="3" ht="24" customHeight="1" spans="1:36">
      <c r="A3" s="5"/>
      <c r="B3" s="11" t="s">
        <v>72</v>
      </c>
      <c r="C3" s="11"/>
      <c r="D3" s="12"/>
      <c r="E3" s="13">
        <v>1</v>
      </c>
      <c r="F3" s="12">
        <f t="shared" ref="F3:AI3" si="0">E3+1</f>
        <v>2</v>
      </c>
      <c r="G3" s="12">
        <f t="shared" si="0"/>
        <v>3</v>
      </c>
      <c r="H3" s="12">
        <f t="shared" si="0"/>
        <v>4</v>
      </c>
      <c r="I3" s="12">
        <f t="shared" si="0"/>
        <v>5</v>
      </c>
      <c r="J3" s="12">
        <f t="shared" si="0"/>
        <v>6</v>
      </c>
      <c r="K3" s="32">
        <f t="shared" si="0"/>
        <v>7</v>
      </c>
      <c r="L3" s="12">
        <f t="shared" si="0"/>
        <v>8</v>
      </c>
      <c r="M3" s="12">
        <f t="shared" si="0"/>
        <v>9</v>
      </c>
      <c r="N3" s="12">
        <f t="shared" si="0"/>
        <v>10</v>
      </c>
      <c r="O3" s="12">
        <f t="shared" si="0"/>
        <v>11</v>
      </c>
      <c r="P3" s="12">
        <f t="shared" si="0"/>
        <v>12</v>
      </c>
      <c r="Q3" s="12">
        <f t="shared" si="0"/>
        <v>13</v>
      </c>
      <c r="R3" s="32">
        <f t="shared" si="0"/>
        <v>14</v>
      </c>
      <c r="S3" s="12">
        <f t="shared" si="0"/>
        <v>15</v>
      </c>
      <c r="T3" s="12">
        <f t="shared" si="0"/>
        <v>16</v>
      </c>
      <c r="U3" s="12">
        <f t="shared" si="0"/>
        <v>17</v>
      </c>
      <c r="V3" s="12">
        <f t="shared" si="0"/>
        <v>18</v>
      </c>
      <c r="W3" s="12">
        <f t="shared" si="0"/>
        <v>19</v>
      </c>
      <c r="X3" s="12">
        <f t="shared" si="0"/>
        <v>20</v>
      </c>
      <c r="Y3" s="32">
        <f t="shared" si="0"/>
        <v>21</v>
      </c>
      <c r="Z3" s="12">
        <f t="shared" si="0"/>
        <v>22</v>
      </c>
      <c r="AA3" s="12">
        <f t="shared" si="0"/>
        <v>23</v>
      </c>
      <c r="AB3" s="12">
        <f t="shared" si="0"/>
        <v>24</v>
      </c>
      <c r="AC3" s="12">
        <f t="shared" si="0"/>
        <v>25</v>
      </c>
      <c r="AD3" s="12">
        <f t="shared" si="0"/>
        <v>26</v>
      </c>
      <c r="AE3" s="12">
        <f t="shared" si="0"/>
        <v>27</v>
      </c>
      <c r="AF3" s="32">
        <f t="shared" si="0"/>
        <v>28</v>
      </c>
      <c r="AG3" s="12">
        <f t="shared" si="0"/>
        <v>29</v>
      </c>
      <c r="AH3" s="12">
        <f t="shared" si="0"/>
        <v>30</v>
      </c>
      <c r="AI3" s="12">
        <f t="shared" si="0"/>
        <v>31</v>
      </c>
      <c r="AJ3" s="5"/>
    </row>
    <row r="4" ht="24" customHeight="1" spans="1:36">
      <c r="A4" s="14"/>
      <c r="B4" s="15" t="str">
        <f>'example 1'!D6</f>
        <v>Cody Gibson</v>
      </c>
      <c r="C4" s="15"/>
      <c r="D4" s="15"/>
      <c r="E4" s="16" t="s">
        <v>73</v>
      </c>
      <c r="F4" s="17" t="s">
        <v>73</v>
      </c>
      <c r="G4" s="17" t="s">
        <v>73</v>
      </c>
      <c r="H4" s="17" t="s">
        <v>73</v>
      </c>
      <c r="I4" s="17" t="s">
        <v>74</v>
      </c>
      <c r="J4" s="17" t="s">
        <v>75</v>
      </c>
      <c r="K4" s="33" t="s">
        <v>75</v>
      </c>
      <c r="L4" s="17" t="s">
        <v>75</v>
      </c>
      <c r="M4" s="17" t="s">
        <v>73</v>
      </c>
      <c r="N4" s="17" t="s">
        <v>73</v>
      </c>
      <c r="O4" s="17" t="s">
        <v>73</v>
      </c>
      <c r="P4" s="17" t="s">
        <v>73</v>
      </c>
      <c r="Q4" s="17" t="s">
        <v>73</v>
      </c>
      <c r="R4" s="33" t="s">
        <v>76</v>
      </c>
      <c r="S4" s="17" t="s">
        <v>73</v>
      </c>
      <c r="T4" s="17" t="s">
        <v>73</v>
      </c>
      <c r="U4" s="17" t="s">
        <v>76</v>
      </c>
      <c r="V4" s="17" t="s">
        <v>75</v>
      </c>
      <c r="W4" s="17" t="s">
        <v>73</v>
      </c>
      <c r="X4" s="17" t="s">
        <v>73</v>
      </c>
      <c r="Y4" s="33" t="s">
        <v>76</v>
      </c>
      <c r="Z4" s="17" t="s">
        <v>73</v>
      </c>
      <c r="AA4" s="17" t="s">
        <v>76</v>
      </c>
      <c r="AB4" s="17" t="s">
        <v>76</v>
      </c>
      <c r="AC4" s="17" t="s">
        <v>73</v>
      </c>
      <c r="AD4" s="17" t="s">
        <v>73</v>
      </c>
      <c r="AE4" s="17" t="s">
        <v>73</v>
      </c>
      <c r="AF4" s="33" t="s">
        <v>73</v>
      </c>
      <c r="AG4" s="17" t="s">
        <v>76</v>
      </c>
      <c r="AH4" s="17" t="s">
        <v>75</v>
      </c>
      <c r="AI4" s="17" t="s">
        <v>77</v>
      </c>
      <c r="AJ4" s="14"/>
    </row>
    <row r="5" ht="24" customHeight="1" spans="1:36">
      <c r="A5" s="18"/>
      <c r="B5" s="19" t="str">
        <f>'example 1'!D8</f>
        <v>Celia Houston</v>
      </c>
      <c r="C5" s="19"/>
      <c r="D5" s="19"/>
      <c r="E5" s="20" t="s">
        <v>75</v>
      </c>
      <c r="F5" s="21" t="s">
        <v>73</v>
      </c>
      <c r="G5" s="21" t="s">
        <v>73</v>
      </c>
      <c r="H5" s="21" t="s">
        <v>73</v>
      </c>
      <c r="I5" s="21" t="s">
        <v>73</v>
      </c>
      <c r="J5" s="21" t="s">
        <v>73</v>
      </c>
      <c r="K5" s="34" t="s">
        <v>75</v>
      </c>
      <c r="L5" s="21" t="s">
        <v>73</v>
      </c>
      <c r="M5" s="21" t="s">
        <v>73</v>
      </c>
      <c r="N5" s="21" t="s">
        <v>75</v>
      </c>
      <c r="O5" s="21" t="s">
        <v>73</v>
      </c>
      <c r="P5" s="21" t="s">
        <v>73</v>
      </c>
      <c r="Q5" s="21" t="s">
        <v>73</v>
      </c>
      <c r="R5" s="21" t="s">
        <v>73</v>
      </c>
      <c r="S5" s="20" t="s">
        <v>73</v>
      </c>
      <c r="T5" s="21" t="s">
        <v>73</v>
      </c>
      <c r="U5" s="21" t="s">
        <v>73</v>
      </c>
      <c r="V5" s="21" t="s">
        <v>75</v>
      </c>
      <c r="W5" s="21" t="s">
        <v>73</v>
      </c>
      <c r="X5" s="21" t="s">
        <v>73</v>
      </c>
      <c r="Y5" s="34" t="s">
        <v>73</v>
      </c>
      <c r="Z5" s="21" t="s">
        <v>73</v>
      </c>
      <c r="AA5" s="21" t="s">
        <v>73</v>
      </c>
      <c r="AB5" s="34" t="s">
        <v>73</v>
      </c>
      <c r="AC5" s="21" t="s">
        <v>78</v>
      </c>
      <c r="AD5" s="21" t="s">
        <v>78</v>
      </c>
      <c r="AE5" s="21" t="s">
        <v>73</v>
      </c>
      <c r="AF5" s="34" t="s">
        <v>73</v>
      </c>
      <c r="AG5" s="21" t="s">
        <v>73</v>
      </c>
      <c r="AH5" s="21" t="s">
        <v>75</v>
      </c>
      <c r="AI5" s="21" t="s">
        <v>77</v>
      </c>
      <c r="AJ5" s="18"/>
    </row>
    <row r="6" ht="24" customHeight="1" spans="1:36">
      <c r="A6" s="18"/>
      <c r="B6" s="19" t="str">
        <f>'example 1'!D10</f>
        <v>Francis Gilbert</v>
      </c>
      <c r="C6" s="19"/>
      <c r="D6" s="19"/>
      <c r="E6" s="20" t="s">
        <v>73</v>
      </c>
      <c r="F6" s="21" t="s">
        <v>73</v>
      </c>
      <c r="G6" s="21" t="s">
        <v>73</v>
      </c>
      <c r="H6" s="21" t="s">
        <v>75</v>
      </c>
      <c r="I6" s="21" t="s">
        <v>73</v>
      </c>
      <c r="J6" s="21" t="s">
        <v>73</v>
      </c>
      <c r="K6" s="34" t="s">
        <v>73</v>
      </c>
      <c r="L6" s="20" t="s">
        <v>75</v>
      </c>
      <c r="M6" s="21" t="s">
        <v>73</v>
      </c>
      <c r="N6" s="21" t="s">
        <v>73</v>
      </c>
      <c r="O6" s="21" t="s">
        <v>73</v>
      </c>
      <c r="P6" s="21" t="s">
        <v>73</v>
      </c>
      <c r="Q6" s="21" t="s">
        <v>73</v>
      </c>
      <c r="R6" s="34" t="s">
        <v>75</v>
      </c>
      <c r="S6" s="20" t="s">
        <v>75</v>
      </c>
      <c r="T6" s="21" t="s">
        <v>75</v>
      </c>
      <c r="U6" s="21" t="s">
        <v>73</v>
      </c>
      <c r="V6" s="21" t="s">
        <v>73</v>
      </c>
      <c r="W6" s="21" t="s">
        <v>73</v>
      </c>
      <c r="X6" s="21" t="s">
        <v>73</v>
      </c>
      <c r="Y6" s="34" t="s">
        <v>73</v>
      </c>
      <c r="Z6" s="20" t="s">
        <v>75</v>
      </c>
      <c r="AA6" s="21" t="s">
        <v>73</v>
      </c>
      <c r="AB6" s="21" t="s">
        <v>73</v>
      </c>
      <c r="AC6" s="21" t="s">
        <v>73</v>
      </c>
      <c r="AD6" s="21" t="s">
        <v>73</v>
      </c>
      <c r="AE6" s="21" t="s">
        <v>73</v>
      </c>
      <c r="AF6" s="34" t="s">
        <v>75</v>
      </c>
      <c r="AG6" s="21" t="s">
        <v>73</v>
      </c>
      <c r="AH6" s="21" t="s">
        <v>73</v>
      </c>
      <c r="AI6" s="21" t="s">
        <v>77</v>
      </c>
      <c r="AJ6" s="18"/>
    </row>
    <row r="7" ht="24" customHeight="1" spans="1:36">
      <c r="A7" s="18"/>
      <c r="B7" s="19" t="str">
        <f>'example 1'!D12</f>
        <v>Kirk Fox</v>
      </c>
      <c r="C7" s="19"/>
      <c r="D7" s="19"/>
      <c r="E7" s="20" t="s">
        <v>75</v>
      </c>
      <c r="F7" s="21" t="s">
        <v>73</v>
      </c>
      <c r="G7" s="21" t="s">
        <v>73</v>
      </c>
      <c r="H7" s="21" t="s">
        <v>75</v>
      </c>
      <c r="I7" s="21" t="s">
        <v>78</v>
      </c>
      <c r="J7" s="21" t="s">
        <v>73</v>
      </c>
      <c r="K7" s="34" t="s">
        <v>73</v>
      </c>
      <c r="L7" s="20" t="s">
        <v>73</v>
      </c>
      <c r="M7" s="21" t="s">
        <v>73</v>
      </c>
      <c r="N7" s="21" t="s">
        <v>73</v>
      </c>
      <c r="O7" s="21" t="s">
        <v>75</v>
      </c>
      <c r="P7" s="21" t="s">
        <v>73</v>
      </c>
      <c r="Q7" s="21" t="s">
        <v>73</v>
      </c>
      <c r="R7" s="34" t="s">
        <v>73</v>
      </c>
      <c r="S7" s="20" t="s">
        <v>75</v>
      </c>
      <c r="T7" s="21" t="s">
        <v>73</v>
      </c>
      <c r="U7" s="21" t="s">
        <v>73</v>
      </c>
      <c r="V7" s="21" t="s">
        <v>73</v>
      </c>
      <c r="W7" s="21" t="s">
        <v>73</v>
      </c>
      <c r="X7" s="21" t="s">
        <v>73</v>
      </c>
      <c r="Y7" s="34" t="s">
        <v>75</v>
      </c>
      <c r="Z7" s="20" t="s">
        <v>73</v>
      </c>
      <c r="AA7" s="21" t="s">
        <v>73</v>
      </c>
      <c r="AB7" s="21" t="s">
        <v>73</v>
      </c>
      <c r="AC7" s="21" t="s">
        <v>75</v>
      </c>
      <c r="AD7" s="21" t="s">
        <v>73</v>
      </c>
      <c r="AE7" s="21" t="s">
        <v>73</v>
      </c>
      <c r="AF7" s="34" t="s">
        <v>73</v>
      </c>
      <c r="AG7" s="21" t="s">
        <v>73</v>
      </c>
      <c r="AH7" s="21" t="s">
        <v>73</v>
      </c>
      <c r="AI7" s="21" t="s">
        <v>77</v>
      </c>
      <c r="AJ7" s="18"/>
    </row>
    <row r="8" ht="24" customHeight="1" spans="1:36">
      <c r="A8" s="18"/>
      <c r="B8" s="19" t="str">
        <f>'example 1'!D15</f>
        <v>Alice Douglas</v>
      </c>
      <c r="C8" s="19"/>
      <c r="D8" s="19"/>
      <c r="E8" s="20" t="s">
        <v>73</v>
      </c>
      <c r="F8" s="21" t="s">
        <v>73</v>
      </c>
      <c r="G8" s="21" t="s">
        <v>73</v>
      </c>
      <c r="H8" s="21" t="s">
        <v>73</v>
      </c>
      <c r="I8" s="21" t="s">
        <v>73</v>
      </c>
      <c r="J8" s="21" t="s">
        <v>75</v>
      </c>
      <c r="K8" s="34" t="s">
        <v>75</v>
      </c>
      <c r="L8" s="20" t="s">
        <v>75</v>
      </c>
      <c r="M8" s="21" t="s">
        <v>75</v>
      </c>
      <c r="N8" s="21" t="s">
        <v>73</v>
      </c>
      <c r="O8" s="21" t="s">
        <v>73</v>
      </c>
      <c r="P8" s="21" t="s">
        <v>73</v>
      </c>
      <c r="Q8" s="21" t="s">
        <v>73</v>
      </c>
      <c r="R8" s="34" t="s">
        <v>73</v>
      </c>
      <c r="S8" s="20" t="s">
        <v>73</v>
      </c>
      <c r="T8" s="21" t="s">
        <v>73</v>
      </c>
      <c r="U8" s="21" t="s">
        <v>73</v>
      </c>
      <c r="V8" s="21" t="s">
        <v>73</v>
      </c>
      <c r="W8" s="21" t="s">
        <v>73</v>
      </c>
      <c r="X8" s="21" t="s">
        <v>73</v>
      </c>
      <c r="Y8" s="34" t="s">
        <v>75</v>
      </c>
      <c r="Z8" s="20" t="s">
        <v>75</v>
      </c>
      <c r="AA8" s="21" t="s">
        <v>73</v>
      </c>
      <c r="AB8" s="21" t="s">
        <v>73</v>
      </c>
      <c r="AC8" s="21" t="s">
        <v>75</v>
      </c>
      <c r="AD8" s="21" t="s">
        <v>78</v>
      </c>
      <c r="AE8" s="21" t="s">
        <v>73</v>
      </c>
      <c r="AF8" s="34" t="s">
        <v>73</v>
      </c>
      <c r="AG8" s="21" t="s">
        <v>73</v>
      </c>
      <c r="AH8" s="21" t="s">
        <v>73</v>
      </c>
      <c r="AI8" s="21" t="s">
        <v>77</v>
      </c>
      <c r="AJ8" s="18"/>
    </row>
    <row r="9" ht="24" customHeight="1" spans="1:36">
      <c r="A9" s="18"/>
      <c r="B9" s="19" t="str">
        <f>'example 1'!D17</f>
        <v>Russell Graves</v>
      </c>
      <c r="C9" s="19"/>
      <c r="D9" s="19"/>
      <c r="E9" s="20" t="s">
        <v>75</v>
      </c>
      <c r="F9" s="21" t="s">
        <v>75</v>
      </c>
      <c r="G9" s="21" t="s">
        <v>73</v>
      </c>
      <c r="H9" s="21" t="s">
        <v>73</v>
      </c>
      <c r="I9" s="21" t="s">
        <v>73</v>
      </c>
      <c r="J9" s="21" t="s">
        <v>73</v>
      </c>
      <c r="K9" s="34" t="s">
        <v>73</v>
      </c>
      <c r="L9" s="20" t="s">
        <v>75</v>
      </c>
      <c r="M9" s="21" t="s">
        <v>73</v>
      </c>
      <c r="N9" s="21" t="s">
        <v>73</v>
      </c>
      <c r="O9" s="21" t="s">
        <v>73</v>
      </c>
      <c r="P9" s="21" t="s">
        <v>73</v>
      </c>
      <c r="Q9" s="21" t="s">
        <v>73</v>
      </c>
      <c r="R9" s="34" t="s">
        <v>75</v>
      </c>
      <c r="S9" s="20" t="s">
        <v>75</v>
      </c>
      <c r="T9" s="21" t="s">
        <v>73</v>
      </c>
      <c r="U9" s="21" t="s">
        <v>73</v>
      </c>
      <c r="V9" s="21" t="s">
        <v>73</v>
      </c>
      <c r="W9" s="21" t="s">
        <v>73</v>
      </c>
      <c r="X9" s="21" t="s">
        <v>73</v>
      </c>
      <c r="Y9" s="34" t="s">
        <v>73</v>
      </c>
      <c r="Z9" s="21" t="s">
        <v>74</v>
      </c>
      <c r="AA9" s="21" t="s">
        <v>74</v>
      </c>
      <c r="AB9" s="21" t="s">
        <v>74</v>
      </c>
      <c r="AC9" s="21" t="s">
        <v>74</v>
      </c>
      <c r="AD9" s="21" t="s">
        <v>73</v>
      </c>
      <c r="AE9" s="21" t="s">
        <v>73</v>
      </c>
      <c r="AF9" s="34" t="s">
        <v>73</v>
      </c>
      <c r="AG9" s="21" t="s">
        <v>73</v>
      </c>
      <c r="AH9" s="21" t="s">
        <v>73</v>
      </c>
      <c r="AI9" s="21" t="s">
        <v>77</v>
      </c>
      <c r="AJ9" s="18"/>
    </row>
    <row r="10" ht="24" customHeight="1" spans="1:36">
      <c r="A10" s="18"/>
      <c r="B10" s="19" t="str">
        <f>'example 1'!D19</f>
        <v>Michelle Bates</v>
      </c>
      <c r="C10" s="19"/>
      <c r="D10" s="19"/>
      <c r="E10" s="20" t="s">
        <v>75</v>
      </c>
      <c r="F10" s="21" t="s">
        <v>73</v>
      </c>
      <c r="G10" s="21" t="s">
        <v>73</v>
      </c>
      <c r="H10" s="21" t="s">
        <v>73</v>
      </c>
      <c r="I10" s="21" t="s">
        <v>73</v>
      </c>
      <c r="J10" s="21" t="s">
        <v>73</v>
      </c>
      <c r="K10" s="34" t="s">
        <v>75</v>
      </c>
      <c r="L10" s="20" t="s">
        <v>73</v>
      </c>
      <c r="M10" s="21" t="s">
        <v>73</v>
      </c>
      <c r="N10" s="21" t="s">
        <v>73</v>
      </c>
      <c r="O10" s="21" t="s">
        <v>73</v>
      </c>
      <c r="P10" s="21" t="s">
        <v>73</v>
      </c>
      <c r="Q10" s="21" t="s">
        <v>73</v>
      </c>
      <c r="R10" s="34" t="s">
        <v>75</v>
      </c>
      <c r="S10" s="20" t="s">
        <v>73</v>
      </c>
      <c r="T10" s="21" t="s">
        <v>73</v>
      </c>
      <c r="U10" s="21" t="s">
        <v>75</v>
      </c>
      <c r="V10" s="21" t="s">
        <v>73</v>
      </c>
      <c r="W10" s="21" t="s">
        <v>75</v>
      </c>
      <c r="X10" s="21" t="s">
        <v>73</v>
      </c>
      <c r="Y10" s="34" t="s">
        <v>73</v>
      </c>
      <c r="Z10" s="20" t="s">
        <v>73</v>
      </c>
      <c r="AA10" s="21" t="s">
        <v>73</v>
      </c>
      <c r="AB10" s="21" t="s">
        <v>73</v>
      </c>
      <c r="AC10" s="21" t="s">
        <v>75</v>
      </c>
      <c r="AD10" s="21" t="s">
        <v>73</v>
      </c>
      <c r="AE10" s="21" t="s">
        <v>73</v>
      </c>
      <c r="AF10" s="34" t="s">
        <v>73</v>
      </c>
      <c r="AG10" s="21" t="s">
        <v>75</v>
      </c>
      <c r="AH10" s="21" t="s">
        <v>73</v>
      </c>
      <c r="AI10" s="21" t="s">
        <v>77</v>
      </c>
      <c r="AJ10" s="18"/>
    </row>
    <row r="11" ht="24" customHeight="1" spans="1:36">
      <c r="A11" s="18"/>
      <c r="B11" s="19" t="str">
        <f>'example 1'!D21</f>
        <v>Gregory Harvey</v>
      </c>
      <c r="C11" s="19"/>
      <c r="D11" s="19"/>
      <c r="E11" s="20" t="s">
        <v>73</v>
      </c>
      <c r="F11" s="21" t="s">
        <v>73</v>
      </c>
      <c r="G11" s="21" t="s">
        <v>73</v>
      </c>
      <c r="H11" s="21" t="s">
        <v>73</v>
      </c>
      <c r="I11" s="21" t="s">
        <v>73</v>
      </c>
      <c r="J11" s="21" t="s">
        <v>73</v>
      </c>
      <c r="K11" s="34" t="s">
        <v>75</v>
      </c>
      <c r="L11" s="20" t="s">
        <v>75</v>
      </c>
      <c r="M11" s="21" t="s">
        <v>73</v>
      </c>
      <c r="N11" s="21" t="s">
        <v>73</v>
      </c>
      <c r="O11" s="21" t="s">
        <v>73</v>
      </c>
      <c r="P11" s="21" t="s">
        <v>73</v>
      </c>
      <c r="Q11" s="21" t="s">
        <v>73</v>
      </c>
      <c r="R11" s="34" t="s">
        <v>73</v>
      </c>
      <c r="S11" s="20" t="s">
        <v>73</v>
      </c>
      <c r="T11" s="21" t="s">
        <v>73</v>
      </c>
      <c r="U11" s="21" t="s">
        <v>73</v>
      </c>
      <c r="V11" s="21" t="s">
        <v>73</v>
      </c>
      <c r="W11" s="21" t="s">
        <v>74</v>
      </c>
      <c r="X11" s="21" t="s">
        <v>75</v>
      </c>
      <c r="Y11" s="34" t="s">
        <v>75</v>
      </c>
      <c r="Z11" s="20" t="s">
        <v>75</v>
      </c>
      <c r="AA11" s="21" t="s">
        <v>75</v>
      </c>
      <c r="AB11" s="21" t="s">
        <v>73</v>
      </c>
      <c r="AC11" s="21" t="s">
        <v>73</v>
      </c>
      <c r="AD11" s="21" t="s">
        <v>73</v>
      </c>
      <c r="AE11" s="21" t="s">
        <v>73</v>
      </c>
      <c r="AF11" s="34" t="s">
        <v>73</v>
      </c>
      <c r="AG11" s="21" t="s">
        <v>73</v>
      </c>
      <c r="AH11" s="21" t="s">
        <v>73</v>
      </c>
      <c r="AI11" s="21" t="s">
        <v>77</v>
      </c>
      <c r="AJ11" s="18"/>
    </row>
    <row r="12" ht="24" customHeight="1" spans="1:36">
      <c r="A12" s="18"/>
      <c r="B12" s="19" t="str">
        <f>'example 1'!D23</f>
        <v>Denise Lawson</v>
      </c>
      <c r="C12" s="19"/>
      <c r="D12" s="19"/>
      <c r="E12" s="20" t="s">
        <v>75</v>
      </c>
      <c r="F12" s="21" t="s">
        <v>73</v>
      </c>
      <c r="G12" s="21" t="s">
        <v>73</v>
      </c>
      <c r="H12" s="21" t="s">
        <v>73</v>
      </c>
      <c r="I12" s="21" t="s">
        <v>73</v>
      </c>
      <c r="J12" s="21" t="s">
        <v>73</v>
      </c>
      <c r="K12" s="34" t="s">
        <v>73</v>
      </c>
      <c r="L12" s="20" t="s">
        <v>73</v>
      </c>
      <c r="M12" s="21" t="s">
        <v>73</v>
      </c>
      <c r="N12" s="21" t="s">
        <v>75</v>
      </c>
      <c r="O12" s="21" t="s">
        <v>73</v>
      </c>
      <c r="P12" s="21" t="s">
        <v>75</v>
      </c>
      <c r="Q12" s="21" t="s">
        <v>73</v>
      </c>
      <c r="R12" s="34" t="s">
        <v>73</v>
      </c>
      <c r="S12" s="20" t="s">
        <v>73</v>
      </c>
      <c r="T12" s="21" t="s">
        <v>73</v>
      </c>
      <c r="U12" s="21" t="s">
        <v>73</v>
      </c>
      <c r="V12" s="21" t="s">
        <v>75</v>
      </c>
      <c r="W12" s="21" t="s">
        <v>74</v>
      </c>
      <c r="X12" s="21" t="s">
        <v>74</v>
      </c>
      <c r="Y12" s="34" t="s">
        <v>74</v>
      </c>
      <c r="Z12" s="20" t="s">
        <v>75</v>
      </c>
      <c r="AA12" s="21" t="s">
        <v>73</v>
      </c>
      <c r="AB12" s="21" t="s">
        <v>73</v>
      </c>
      <c r="AC12" s="21" t="s">
        <v>73</v>
      </c>
      <c r="AD12" s="21" t="s">
        <v>73</v>
      </c>
      <c r="AE12" s="21" t="s">
        <v>73</v>
      </c>
      <c r="AF12" s="34" t="s">
        <v>75</v>
      </c>
      <c r="AG12" s="21" t="s">
        <v>73</v>
      </c>
      <c r="AH12" s="21" t="s">
        <v>75</v>
      </c>
      <c r="AI12" s="21" t="s">
        <v>77</v>
      </c>
      <c r="AJ12" s="18"/>
    </row>
    <row r="13" ht="24" customHeight="1" spans="1:36">
      <c r="A13" s="18"/>
      <c r="B13" s="19" t="str">
        <f>'example 1'!D26</f>
        <v>Connie Howard</v>
      </c>
      <c r="C13" s="19"/>
      <c r="D13" s="19"/>
      <c r="E13" s="20" t="s">
        <v>73</v>
      </c>
      <c r="F13" s="21" t="s">
        <v>73</v>
      </c>
      <c r="G13" s="21" t="s">
        <v>75</v>
      </c>
      <c r="H13" s="21" t="s">
        <v>73</v>
      </c>
      <c r="I13" s="21" t="s">
        <v>75</v>
      </c>
      <c r="J13" s="21" t="s">
        <v>73</v>
      </c>
      <c r="K13" s="34" t="s">
        <v>73</v>
      </c>
      <c r="L13" s="20" t="s">
        <v>73</v>
      </c>
      <c r="M13" s="21" t="s">
        <v>73</v>
      </c>
      <c r="N13" s="21" t="s">
        <v>73</v>
      </c>
      <c r="O13" s="21" t="s">
        <v>73</v>
      </c>
      <c r="P13" s="21" t="s">
        <v>74</v>
      </c>
      <c r="Q13" s="21" t="s">
        <v>75</v>
      </c>
      <c r="R13" s="34" t="s">
        <v>75</v>
      </c>
      <c r="S13" s="20" t="s">
        <v>73</v>
      </c>
      <c r="T13" s="21" t="s">
        <v>73</v>
      </c>
      <c r="U13" s="21" t="s">
        <v>75</v>
      </c>
      <c r="V13" s="21" t="s">
        <v>73</v>
      </c>
      <c r="W13" s="21" t="s">
        <v>75</v>
      </c>
      <c r="X13" s="21" t="s">
        <v>73</v>
      </c>
      <c r="Y13" s="34" t="s">
        <v>75</v>
      </c>
      <c r="Z13" s="20" t="s">
        <v>73</v>
      </c>
      <c r="AA13" s="21" t="s">
        <v>73</v>
      </c>
      <c r="AB13" s="21" t="s">
        <v>73</v>
      </c>
      <c r="AC13" s="21" t="s">
        <v>73</v>
      </c>
      <c r="AD13" s="21" t="s">
        <v>73</v>
      </c>
      <c r="AE13" s="21" t="s">
        <v>73</v>
      </c>
      <c r="AF13" s="34" t="s">
        <v>75</v>
      </c>
      <c r="AG13" s="21" t="s">
        <v>75</v>
      </c>
      <c r="AH13" s="21" t="s">
        <v>73</v>
      </c>
      <c r="AI13" s="21" t="s">
        <v>77</v>
      </c>
      <c r="AJ13" s="18"/>
    </row>
    <row r="14" ht="24" customHeight="1" spans="1:36">
      <c r="A14" s="18"/>
      <c r="B14" s="19" t="str">
        <f>'example 1'!D28</f>
        <v>Russell Campbell</v>
      </c>
      <c r="C14" s="19"/>
      <c r="D14" s="19"/>
      <c r="E14" s="20" t="s">
        <v>73</v>
      </c>
      <c r="F14" s="21" t="s">
        <v>73</v>
      </c>
      <c r="G14" s="21" t="s">
        <v>73</v>
      </c>
      <c r="H14" s="21" t="s">
        <v>75</v>
      </c>
      <c r="I14" s="21" t="s">
        <v>74</v>
      </c>
      <c r="J14" s="21" t="s">
        <v>74</v>
      </c>
      <c r="K14" s="34" t="s">
        <v>74</v>
      </c>
      <c r="L14" s="20" t="s">
        <v>75</v>
      </c>
      <c r="M14" s="21" t="s">
        <v>73</v>
      </c>
      <c r="N14" s="21" t="s">
        <v>73</v>
      </c>
      <c r="O14" s="21" t="s">
        <v>73</v>
      </c>
      <c r="P14" s="21" t="s">
        <v>73</v>
      </c>
      <c r="Q14" s="21" t="s">
        <v>73</v>
      </c>
      <c r="R14" s="34" t="s">
        <v>75</v>
      </c>
      <c r="S14" s="20" t="s">
        <v>73</v>
      </c>
      <c r="T14" s="21" t="s">
        <v>75</v>
      </c>
      <c r="U14" s="21" t="s">
        <v>73</v>
      </c>
      <c r="V14" s="21" t="s">
        <v>75</v>
      </c>
      <c r="W14" s="21" t="s">
        <v>73</v>
      </c>
      <c r="X14" s="21" t="s">
        <v>75</v>
      </c>
      <c r="Y14" s="34" t="s">
        <v>73</v>
      </c>
      <c r="Z14" s="20" t="s">
        <v>75</v>
      </c>
      <c r="AA14" s="21" t="s">
        <v>73</v>
      </c>
      <c r="AB14" s="21" t="s">
        <v>73</v>
      </c>
      <c r="AC14" s="21" t="s">
        <v>73</v>
      </c>
      <c r="AD14" s="21" t="s">
        <v>73</v>
      </c>
      <c r="AE14" s="21" t="s">
        <v>73</v>
      </c>
      <c r="AF14" s="34" t="s">
        <v>73</v>
      </c>
      <c r="AG14" s="21" t="s">
        <v>73</v>
      </c>
      <c r="AH14" s="21" t="s">
        <v>75</v>
      </c>
      <c r="AI14" s="21" t="s">
        <v>77</v>
      </c>
      <c r="AJ14" s="18"/>
    </row>
    <row r="15" ht="24" customHeight="1" spans="1:36">
      <c r="A15" s="18"/>
      <c r="B15" s="19" t="str">
        <f>'example 1'!D30</f>
        <v>Colleen Brewer</v>
      </c>
      <c r="C15" s="19"/>
      <c r="D15" s="19"/>
      <c r="E15" s="20" t="s">
        <v>73</v>
      </c>
      <c r="F15" s="21" t="s">
        <v>73</v>
      </c>
      <c r="G15" s="21" t="s">
        <v>75</v>
      </c>
      <c r="H15" s="21" t="s">
        <v>73</v>
      </c>
      <c r="I15" s="21" t="s">
        <v>75</v>
      </c>
      <c r="J15" s="21" t="s">
        <v>73</v>
      </c>
      <c r="K15" s="34" t="s">
        <v>75</v>
      </c>
      <c r="L15" s="20" t="s">
        <v>73</v>
      </c>
      <c r="M15" s="21" t="s">
        <v>73</v>
      </c>
      <c r="N15" s="21" t="s">
        <v>73</v>
      </c>
      <c r="O15" s="21" t="s">
        <v>75</v>
      </c>
      <c r="P15" s="21" t="s">
        <v>73</v>
      </c>
      <c r="Q15" s="21" t="s">
        <v>73</v>
      </c>
      <c r="R15" s="34" t="s">
        <v>73</v>
      </c>
      <c r="S15" s="20" t="s">
        <v>75</v>
      </c>
      <c r="T15" s="21" t="s">
        <v>73</v>
      </c>
      <c r="U15" s="21" t="s">
        <v>75</v>
      </c>
      <c r="V15" s="21" t="s">
        <v>73</v>
      </c>
      <c r="W15" s="21" t="s">
        <v>75</v>
      </c>
      <c r="X15" s="21" t="s">
        <v>73</v>
      </c>
      <c r="Y15" s="34" t="s">
        <v>75</v>
      </c>
      <c r="Z15" s="20" t="s">
        <v>73</v>
      </c>
      <c r="AA15" s="21" t="s">
        <v>73</v>
      </c>
      <c r="AB15" s="21" t="s">
        <v>75</v>
      </c>
      <c r="AC15" s="21" t="s">
        <v>73</v>
      </c>
      <c r="AD15" s="21" t="s">
        <v>75</v>
      </c>
      <c r="AE15" s="21" t="s">
        <v>73</v>
      </c>
      <c r="AF15" s="34" t="s">
        <v>73</v>
      </c>
      <c r="AG15" s="21" t="s">
        <v>75</v>
      </c>
      <c r="AH15" s="21" t="s">
        <v>73</v>
      </c>
      <c r="AI15" s="21" t="s">
        <v>77</v>
      </c>
      <c r="AJ15" s="18"/>
    </row>
    <row r="16" ht="24" customHeight="1" spans="1:36">
      <c r="A16" s="18"/>
      <c r="B16" s="19" t="str">
        <f>'example 1'!D32</f>
        <v>Nellie Douglas</v>
      </c>
      <c r="C16" s="19"/>
      <c r="D16" s="19"/>
      <c r="E16" s="20" t="s">
        <v>73</v>
      </c>
      <c r="F16" s="21" t="s">
        <v>75</v>
      </c>
      <c r="G16" s="21" t="s">
        <v>73</v>
      </c>
      <c r="H16" s="21" t="s">
        <v>75</v>
      </c>
      <c r="I16" s="21" t="s">
        <v>73</v>
      </c>
      <c r="J16" s="21" t="s">
        <v>75</v>
      </c>
      <c r="K16" s="34" t="s">
        <v>73</v>
      </c>
      <c r="L16" s="20" t="s">
        <v>75</v>
      </c>
      <c r="M16" s="21" t="s">
        <v>73</v>
      </c>
      <c r="N16" s="21" t="s">
        <v>73</v>
      </c>
      <c r="O16" s="21" t="s">
        <v>75</v>
      </c>
      <c r="P16" s="21" t="s">
        <v>78</v>
      </c>
      <c r="Q16" s="21" t="s">
        <v>73</v>
      </c>
      <c r="R16" s="34" t="s">
        <v>73</v>
      </c>
      <c r="S16" s="20" t="s">
        <v>73</v>
      </c>
      <c r="T16" s="21" t="s">
        <v>73</v>
      </c>
      <c r="U16" s="21" t="s">
        <v>73</v>
      </c>
      <c r="V16" s="21" t="s">
        <v>73</v>
      </c>
      <c r="W16" s="21" t="s">
        <v>73</v>
      </c>
      <c r="X16" s="21" t="s">
        <v>73</v>
      </c>
      <c r="Y16" s="34" t="s">
        <v>75</v>
      </c>
      <c r="Z16" s="20" t="s">
        <v>73</v>
      </c>
      <c r="AA16" s="21" t="s">
        <v>73</v>
      </c>
      <c r="AB16" s="21" t="s">
        <v>73</v>
      </c>
      <c r="AC16" s="21" t="s">
        <v>73</v>
      </c>
      <c r="AD16" s="21" t="s">
        <v>74</v>
      </c>
      <c r="AE16" s="21" t="s">
        <v>75</v>
      </c>
      <c r="AF16" s="34" t="s">
        <v>75</v>
      </c>
      <c r="AG16" s="21" t="s">
        <v>73</v>
      </c>
      <c r="AH16" s="21" t="s">
        <v>73</v>
      </c>
      <c r="AI16" s="21" t="s">
        <v>77</v>
      </c>
      <c r="AJ16" s="18"/>
    </row>
    <row r="17" ht="24" customHeight="1" spans="1:36">
      <c r="A17" s="22"/>
      <c r="B17" s="23" t="str">
        <f>'example 1'!D34</f>
        <v>Marcus Ross</v>
      </c>
      <c r="C17" s="23"/>
      <c r="D17" s="23"/>
      <c r="E17" s="24" t="s">
        <v>75</v>
      </c>
      <c r="F17" s="25" t="s">
        <v>73</v>
      </c>
      <c r="G17" s="25" t="s">
        <v>75</v>
      </c>
      <c r="H17" s="25" t="s">
        <v>73</v>
      </c>
      <c r="I17" s="25" t="s">
        <v>75</v>
      </c>
      <c r="J17" s="25" t="s">
        <v>73</v>
      </c>
      <c r="K17" s="35" t="s">
        <v>75</v>
      </c>
      <c r="L17" s="20" t="s">
        <v>73</v>
      </c>
      <c r="M17" s="21" t="s">
        <v>73</v>
      </c>
      <c r="N17" s="21" t="s">
        <v>73</v>
      </c>
      <c r="O17" s="21" t="s">
        <v>73</v>
      </c>
      <c r="P17" s="21" t="s">
        <v>74</v>
      </c>
      <c r="Q17" s="21" t="s">
        <v>75</v>
      </c>
      <c r="R17" s="34" t="s">
        <v>75</v>
      </c>
      <c r="S17" s="20" t="s">
        <v>75</v>
      </c>
      <c r="T17" s="21" t="s">
        <v>73</v>
      </c>
      <c r="U17" s="21" t="s">
        <v>73</v>
      </c>
      <c r="V17" s="21" t="s">
        <v>73</v>
      </c>
      <c r="W17" s="21" t="s">
        <v>73</v>
      </c>
      <c r="X17" s="21" t="s">
        <v>73</v>
      </c>
      <c r="Y17" s="34" t="s">
        <v>73</v>
      </c>
      <c r="Z17" s="20" t="s">
        <v>75</v>
      </c>
      <c r="AA17" s="21" t="s">
        <v>73</v>
      </c>
      <c r="AB17" s="21" t="s">
        <v>73</v>
      </c>
      <c r="AC17" s="21" t="s">
        <v>73</v>
      </c>
      <c r="AD17" s="21" t="s">
        <v>73</v>
      </c>
      <c r="AE17" s="21" t="s">
        <v>73</v>
      </c>
      <c r="AF17" s="34" t="s">
        <v>75</v>
      </c>
      <c r="AG17" s="21" t="s">
        <v>73</v>
      </c>
      <c r="AH17" s="21" t="s">
        <v>73</v>
      </c>
      <c r="AI17" s="21" t="s">
        <v>77</v>
      </c>
      <c r="AJ17" s="22"/>
    </row>
    <row r="18" ht="15" spans="1:36">
      <c r="A18" s="26"/>
      <c r="B18" s="26"/>
      <c r="C18" s="26"/>
      <c r="D18" s="27"/>
      <c r="E18" s="28"/>
      <c r="F18" s="29"/>
      <c r="G18" s="28"/>
      <c r="H18" s="29"/>
      <c r="I18" s="28"/>
      <c r="J18" s="29"/>
      <c r="K18" s="28"/>
      <c r="L18" s="29"/>
      <c r="M18" s="28"/>
      <c r="N18" s="29"/>
      <c r="O18" s="28"/>
      <c r="P18" s="29"/>
      <c r="Q18" s="28"/>
      <c r="R18" s="26"/>
      <c r="S18" s="36"/>
      <c r="T18" s="36"/>
      <c r="U18" s="36"/>
      <c r="V18" s="36"/>
      <c r="W18" s="36"/>
      <c r="X18" s="36"/>
      <c r="Y18" s="36"/>
      <c r="Z18" s="36"/>
      <c r="AA18" s="36"/>
      <c r="AB18" s="36"/>
      <c r="AC18" s="36"/>
      <c r="AD18" s="36"/>
      <c r="AE18" s="36"/>
      <c r="AF18" s="36"/>
      <c r="AG18" s="36"/>
      <c r="AH18" s="36"/>
      <c r="AI18" s="36"/>
      <c r="AJ18" s="26"/>
    </row>
  </sheetData>
  <mergeCells count="2">
    <mergeCell ref="B1:AI1"/>
    <mergeCell ref="B2:D2"/>
  </mergeCells>
  <conditionalFormatting sqref="D18">
    <cfRule type="cellIs" dxfId="1" priority="1" operator="greaterThan">
      <formula>"40:00:00"</formula>
    </cfRule>
  </conditionalFormatting>
  <conditionalFormatting sqref="B2 A18:R18 AJ18">
    <cfRule type="containsText" dxfId="0" priority="2" operator="between" text="OFF">
      <formula>NOT(ISERROR(SEARCH("OFF",A2)))</formula>
    </cfRule>
  </conditionalFormatting>
  <conditionalFormatting sqref="E4:AJ18">
    <cfRule type="containsText" dxfId="2" priority="3" operator="between" text="U">
      <formula>NOT(ISERROR(SEARCH("U",E4)))</formula>
    </cfRule>
    <cfRule type="containsText" dxfId="3" priority="4" operator="between" text="W">
      <formula>NOT(ISERROR(SEARCH("W",E4)))</formula>
    </cfRule>
    <cfRule type="containsText" dxfId="4" priority="5" operator="between" text="O">
      <formula>NOT(ISERROR(SEARCH("O",E4)))</formula>
    </cfRule>
    <cfRule type="containsText" dxfId="4" priority="6" operator="between" text="V">
      <formula>NOT(ISERROR(SEARCH("V",E4)))</formula>
    </cfRule>
    <cfRule type="containsText" dxfId="4" priority="7" operator="between" text="S">
      <formula>NOT(ISERROR(SEARCH("S",E4)))</formula>
    </cfRule>
    <cfRule type="containsText" dxfId="4" priority="8" operator="between" text="H">
      <formula>NOT(ISERROR(SEARCH("H",E4)))</formula>
    </cfRule>
    <cfRule type="containsText" dxfId="4" priority="9" operator="between" text="P">
      <formula>NOT(ISERROR(SEARCH("P",E4)))</formula>
    </cfRule>
    <cfRule type="containsText" dxfId="4" priority="10" operator="between" text="R">
      <formula>NOT(ISERROR(SEARCH("R",E4)))</formula>
    </cfRule>
  </conditionalFormatting>
  <pageMargins left="0.7" right="0.7" top="0.75" bottom="0.75" header="0" footer="0"/>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24"/>
  <sheetViews>
    <sheetView topLeftCell="A4" workbookViewId="0">
      <selection activeCell="A1" sqref="A1"/>
    </sheetView>
  </sheetViews>
  <sheetFormatPr defaultColWidth="14.4259259259259" defaultRowHeight="15.75" customHeight="1" outlineLevelCol="1"/>
  <sheetData>
    <row r="1" customHeight="1" spans="1:2">
      <c r="A1" s="1" t="s">
        <v>79</v>
      </c>
      <c r="B1" s="1" t="s">
        <v>80</v>
      </c>
    </row>
    <row r="2" customHeight="1" spans="1:2">
      <c r="A2" s="2" t="s">
        <v>13</v>
      </c>
      <c r="B2" s="2" t="s">
        <v>5</v>
      </c>
    </row>
    <row r="3" customHeight="1" spans="1:2">
      <c r="A3" s="2" t="s">
        <v>9</v>
      </c>
      <c r="B3" s="2" t="s">
        <v>81</v>
      </c>
    </row>
    <row r="4" customHeight="1" spans="1:2">
      <c r="A4" s="2" t="s">
        <v>6</v>
      </c>
      <c r="B4" s="2" t="s">
        <v>15</v>
      </c>
    </row>
    <row r="5" customHeight="1" spans="1:2">
      <c r="A5" s="2" t="s">
        <v>18</v>
      </c>
      <c r="B5" s="2" t="s">
        <v>82</v>
      </c>
    </row>
    <row r="6" customHeight="1" spans="1:2">
      <c r="A6" s="2" t="s">
        <v>22</v>
      </c>
      <c r="B6" s="2" t="s">
        <v>10</v>
      </c>
    </row>
    <row r="7" customHeight="1" spans="1:2">
      <c r="A7" s="2" t="s">
        <v>25</v>
      </c>
      <c r="B7" s="2" t="s">
        <v>14</v>
      </c>
    </row>
    <row r="8" customHeight="1" spans="1:1">
      <c r="A8" s="2" t="s">
        <v>28</v>
      </c>
    </row>
    <row r="9" customHeight="1" spans="1:1">
      <c r="A9" s="2" t="s">
        <v>31</v>
      </c>
    </row>
    <row r="10" customHeight="1" spans="1:1">
      <c r="A10" s="2" t="s">
        <v>34</v>
      </c>
    </row>
    <row r="11" customHeight="1" spans="1:1">
      <c r="A11" s="2" t="s">
        <v>38</v>
      </c>
    </row>
    <row r="12" customHeight="1" spans="1:1">
      <c r="A12" s="2" t="s">
        <v>41</v>
      </c>
    </row>
    <row r="13" customHeight="1" spans="1:1">
      <c r="A13" s="2" t="s">
        <v>44</v>
      </c>
    </row>
    <row r="14" customHeight="1" spans="1:1">
      <c r="A14" s="2" t="s">
        <v>47</v>
      </c>
    </row>
    <row r="15" customHeight="1" spans="1:1">
      <c r="A15" s="2" t="s">
        <v>50</v>
      </c>
    </row>
    <row r="16" customHeight="1" spans="1:1">
      <c r="A16" s="2" t="s">
        <v>6</v>
      </c>
    </row>
    <row r="17" customHeight="1" spans="1:1">
      <c r="A17" s="2" t="s">
        <v>56</v>
      </c>
    </row>
    <row r="18" customHeight="1" spans="1:1">
      <c r="A18" s="2" t="s">
        <v>57</v>
      </c>
    </row>
    <row r="19" customHeight="1" spans="1:1">
      <c r="A19" s="2" t="s">
        <v>58</v>
      </c>
    </row>
    <row r="20" customHeight="1" spans="1:1">
      <c r="A20" s="2" t="s">
        <v>59</v>
      </c>
    </row>
    <row r="21" customHeight="1" spans="1:1">
      <c r="A21" s="2" t="s">
        <v>61</v>
      </c>
    </row>
    <row r="22" customHeight="1" spans="1:1">
      <c r="A22" s="2" t="s">
        <v>62</v>
      </c>
    </row>
    <row r="23" customHeight="1" spans="1:1">
      <c r="A23" s="2" t="s">
        <v>63</v>
      </c>
    </row>
    <row r="24" customHeight="1" spans="1:1">
      <c r="A24" s="2" t="s">
        <v>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5</vt:i4>
      </vt:variant>
    </vt:vector>
  </HeadingPairs>
  <TitlesOfParts>
    <vt:vector size="5" baseType="lpstr">
      <vt:lpstr>example 1</vt:lpstr>
      <vt:lpstr>example 2</vt:lpstr>
      <vt:lpstr>retail example</vt:lpstr>
      <vt:lpstr>availability</vt: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created xsi:type="dcterms:W3CDTF">2025-12-17T15:08:00Z</dcterms:created>
  <dcterms:modified xsi:type="dcterms:W3CDTF">2025-12-17T15:22:35Z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A90B2DF7BFC34149ADD9693C4AA0882F_12</vt:lpwstr>
  </property>
  <property fmtid="{D5CDD505-2E9C-101B-9397-08002B2CF9AE}" pid="3" name="KSOProductBuildVer">
    <vt:lpwstr>1033-12.2.0.13489</vt:lpwstr>
  </property>
</Properties>
</file>